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9c60591281b06e8/"/>
    </mc:Choice>
  </mc:AlternateContent>
  <xr:revisionPtr revIDLastSave="554" documentId="8_{C5925310-B576-4E56-9146-1C4D37E9DD7A}" xr6:coauthVersionLast="47" xr6:coauthVersionMax="47" xr10:uidLastSave="{073F469B-1390-4F68-91A5-58E4C6B62FC3}"/>
  <bookViews>
    <workbookView xWindow="-110" yWindow="-110" windowWidth="19420" windowHeight="10300" firstSheet="2" activeTab="4" xr2:uid="{00000000-000D-0000-FFFF-FFFF00000000}"/>
  </bookViews>
  <sheets>
    <sheet name="Order total" sheetId="1" r:id="rId1"/>
    <sheet name="Destination packs" sheetId="2" r:id="rId2"/>
    <sheet name="Crabs" sheetId="11" r:id="rId3"/>
    <sheet name="Shrimp" sheetId="12" r:id="rId4"/>
    <sheet name="Tarpon" sheetId="17" r:id="rId5"/>
    <sheet name="Baitfish" sheetId="15" r:id="rId6"/>
    <sheet name="Annet" sheetId="19" r:id="rId7"/>
    <sheet name="Ark 7" sheetId="14" r:id="rId8"/>
    <sheet name="Ark8" sheetId="18" r:id="rId9"/>
    <sheet name="Ark10" sheetId="20" r:id="rId10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6" i="15" l="1"/>
  <c r="F95" i="15"/>
  <c r="F94" i="15"/>
  <c r="F93" i="15"/>
  <c r="F92" i="15"/>
  <c r="F91" i="15"/>
  <c r="F20" i="19"/>
  <c r="F90" i="15"/>
  <c r="F89" i="15"/>
  <c r="F88" i="15"/>
  <c r="F87" i="15"/>
  <c r="F86" i="15"/>
  <c r="F85" i="15"/>
  <c r="F84" i="15"/>
  <c r="F83" i="15"/>
  <c r="F82" i="15"/>
  <c r="F80" i="15"/>
  <c r="F79" i="15"/>
  <c r="F77" i="15"/>
  <c r="F76" i="15"/>
  <c r="F72" i="15"/>
  <c r="F71" i="15"/>
  <c r="F70" i="15"/>
  <c r="F69" i="15"/>
  <c r="F68" i="15"/>
  <c r="F67" i="15"/>
  <c r="F66" i="15"/>
  <c r="F65" i="15"/>
  <c r="F64" i="15"/>
  <c r="F63" i="15"/>
  <c r="F62" i="15"/>
  <c r="F61" i="15"/>
  <c r="F60" i="15"/>
  <c r="F59" i="15"/>
  <c r="F58" i="15"/>
  <c r="F57" i="15"/>
  <c r="F56" i="15"/>
  <c r="F55" i="15"/>
  <c r="F99" i="15"/>
  <c r="F98" i="15"/>
  <c r="F97" i="15"/>
  <c r="F75" i="17"/>
  <c r="F74" i="17"/>
  <c r="F73" i="17"/>
  <c r="F24" i="14"/>
  <c r="F23" i="14"/>
  <c r="F22" i="14"/>
  <c r="F45" i="14"/>
  <c r="F44" i="14"/>
  <c r="F43" i="14"/>
  <c r="F42" i="14"/>
  <c r="F41" i="14"/>
  <c r="F40" i="14"/>
  <c r="F39" i="14"/>
  <c r="F38" i="14"/>
  <c r="F37" i="14"/>
  <c r="F48" i="15"/>
  <c r="F45" i="15"/>
  <c r="F9" i="19"/>
  <c r="F54" i="17"/>
  <c r="F51" i="17"/>
  <c r="F48" i="17"/>
  <c r="F45" i="17"/>
  <c r="F42" i="17"/>
  <c r="F105" i="11" l="1"/>
  <c r="F42" i="15"/>
  <c r="F103" i="12"/>
  <c r="F56" i="12"/>
  <c r="F53" i="12"/>
  <c r="F50" i="12"/>
  <c r="F47" i="12"/>
  <c r="F101" i="11"/>
  <c r="F100" i="11"/>
  <c r="F99" i="11"/>
  <c r="F110" i="11"/>
  <c r="F109" i="11"/>
  <c r="F108" i="11"/>
  <c r="F107" i="11"/>
  <c r="F106" i="11"/>
  <c r="F104" i="11"/>
  <c r="F103" i="11"/>
  <c r="F102" i="11"/>
  <c r="F66" i="11" l="1"/>
  <c r="F67" i="11"/>
  <c r="F68" i="11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4" i="18"/>
  <c r="F45" i="18"/>
  <c r="F47" i="18"/>
  <c r="F48" i="18"/>
  <c r="F50" i="18"/>
  <c r="F51" i="18"/>
  <c r="F53" i="18"/>
  <c r="F54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1" i="18"/>
  <c r="F102" i="18"/>
  <c r="F103" i="18"/>
  <c r="F104" i="20"/>
  <c r="F103" i="20"/>
  <c r="F102" i="20"/>
  <c r="F101" i="20"/>
  <c r="F100" i="20"/>
  <c r="F99" i="20"/>
  <c r="F98" i="20"/>
  <c r="F97" i="20"/>
  <c r="F96" i="20"/>
  <c r="F95" i="20"/>
  <c r="F94" i="20"/>
  <c r="F93" i="20"/>
  <c r="F92" i="20"/>
  <c r="F91" i="20"/>
  <c r="F90" i="20"/>
  <c r="F89" i="20"/>
  <c r="F88" i="20"/>
  <c r="F87" i="20"/>
  <c r="F86" i="20"/>
  <c r="F85" i="20"/>
  <c r="F84" i="20"/>
  <c r="F83" i="20"/>
  <c r="F82" i="20"/>
  <c r="F81" i="20"/>
  <c r="F80" i="20"/>
  <c r="F79" i="20"/>
  <c r="F78" i="20"/>
  <c r="F77" i="20"/>
  <c r="F76" i="20"/>
  <c r="F75" i="20"/>
  <c r="F74" i="20"/>
  <c r="F73" i="20"/>
  <c r="F72" i="20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5" i="20"/>
  <c r="F54" i="20"/>
  <c r="F52" i="20"/>
  <c r="F51" i="20"/>
  <c r="F49" i="20"/>
  <c r="F48" i="20"/>
  <c r="F46" i="20"/>
  <c r="F45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F18" i="20"/>
  <c r="F17" i="20"/>
  <c r="F16" i="20"/>
  <c r="F15" i="20"/>
  <c r="F14" i="20"/>
  <c r="F13" i="20"/>
  <c r="F12" i="20"/>
  <c r="F11" i="20"/>
  <c r="F10" i="20"/>
  <c r="F9" i="20"/>
  <c r="F103" i="19"/>
  <c r="F102" i="19"/>
  <c r="F101" i="19"/>
  <c r="F100" i="19"/>
  <c r="F99" i="19"/>
  <c r="F98" i="19"/>
  <c r="F97" i="19"/>
  <c r="F96" i="19"/>
  <c r="F95" i="19"/>
  <c r="F94" i="19"/>
  <c r="F93" i="19"/>
  <c r="F92" i="19"/>
  <c r="F91" i="19"/>
  <c r="F90" i="19"/>
  <c r="F89" i="19"/>
  <c r="F88" i="19"/>
  <c r="F87" i="19"/>
  <c r="F86" i="19"/>
  <c r="F85" i="19"/>
  <c r="F84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4" i="19"/>
  <c r="F53" i="19"/>
  <c r="F51" i="19"/>
  <c r="F50" i="19"/>
  <c r="F48" i="19"/>
  <c r="F47" i="19"/>
  <c r="F45" i="19"/>
  <c r="F44" i="19"/>
  <c r="F42" i="19"/>
  <c r="F41" i="19"/>
  <c r="F40" i="19"/>
  <c r="F39" i="19"/>
  <c r="F38" i="19"/>
  <c r="F37" i="19"/>
  <c r="F36" i="19"/>
  <c r="F35" i="19"/>
  <c r="F34" i="19"/>
  <c r="F33" i="19"/>
  <c r="F32" i="19"/>
  <c r="F31" i="19"/>
  <c r="F30" i="19"/>
  <c r="F29" i="19"/>
  <c r="F28" i="19"/>
  <c r="F27" i="19"/>
  <c r="F26" i="19"/>
  <c r="F25" i="19"/>
  <c r="F24" i="19"/>
  <c r="F23" i="19"/>
  <c r="F22" i="19"/>
  <c r="F21" i="19"/>
  <c r="F19" i="19"/>
  <c r="F18" i="19"/>
  <c r="F17" i="19"/>
  <c r="F16" i="19"/>
  <c r="F15" i="19"/>
  <c r="F14" i="19"/>
  <c r="F13" i="19"/>
  <c r="F12" i="19"/>
  <c r="F11" i="19"/>
  <c r="F10" i="19"/>
  <c r="F8" i="19"/>
  <c r="F102" i="17"/>
  <c r="F101" i="17"/>
  <c r="F100" i="17"/>
  <c r="F99" i="17"/>
  <c r="F98" i="17"/>
  <c r="F97" i="17"/>
  <c r="F96" i="17"/>
  <c r="F95" i="17"/>
  <c r="F94" i="17"/>
  <c r="F93" i="17"/>
  <c r="F92" i="17"/>
  <c r="F91" i="17"/>
  <c r="F90" i="17"/>
  <c r="F89" i="17"/>
  <c r="F88" i="17"/>
  <c r="F87" i="17"/>
  <c r="F86" i="17"/>
  <c r="F85" i="17"/>
  <c r="F84" i="17"/>
  <c r="F83" i="17"/>
  <c r="F82" i="17"/>
  <c r="F81" i="17"/>
  <c r="F80" i="17"/>
  <c r="F79" i="17"/>
  <c r="F78" i="17"/>
  <c r="F77" i="17"/>
  <c r="F76" i="17"/>
  <c r="F72" i="17"/>
  <c r="F71" i="17"/>
  <c r="F70" i="17"/>
  <c r="F69" i="17"/>
  <c r="F68" i="17"/>
  <c r="F67" i="17"/>
  <c r="F62" i="17"/>
  <c r="F60" i="17"/>
  <c r="F59" i="17"/>
  <c r="F58" i="17"/>
  <c r="F56" i="17"/>
  <c r="F53" i="17"/>
  <c r="F52" i="17"/>
  <c r="F50" i="17"/>
  <c r="F49" i="17"/>
  <c r="F47" i="17"/>
  <c r="F46" i="17"/>
  <c r="F44" i="17"/>
  <c r="F43" i="17"/>
  <c r="F41" i="17"/>
  <c r="F40" i="17"/>
  <c r="F39" i="17"/>
  <c r="F38" i="17"/>
  <c r="F37" i="17"/>
  <c r="F36" i="17"/>
  <c r="F35" i="17"/>
  <c r="F34" i="17"/>
  <c r="F33" i="17"/>
  <c r="F32" i="17"/>
  <c r="F31" i="17"/>
  <c r="F30" i="17"/>
  <c r="F29" i="17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104" i="12"/>
  <c r="F102" i="12"/>
  <c r="F101" i="12"/>
  <c r="F100" i="12"/>
  <c r="F99" i="12"/>
  <c r="F98" i="12"/>
  <c r="F97" i="12"/>
  <c r="F96" i="12"/>
  <c r="F95" i="12"/>
  <c r="F94" i="12"/>
  <c r="F93" i="12"/>
  <c r="F92" i="12"/>
  <c r="F91" i="12"/>
  <c r="F90" i="12"/>
  <c r="F89" i="12"/>
  <c r="F88" i="12"/>
  <c r="F87" i="12"/>
  <c r="F86" i="12"/>
  <c r="F85" i="12"/>
  <c r="F84" i="12"/>
  <c r="F83" i="12"/>
  <c r="F82" i="12"/>
  <c r="F81" i="12"/>
  <c r="F80" i="12"/>
  <c r="F79" i="12"/>
  <c r="F78" i="12"/>
  <c r="F77" i="12"/>
  <c r="F76" i="12"/>
  <c r="F75" i="12"/>
  <c r="F71" i="12"/>
  <c r="F70" i="12"/>
  <c r="F69" i="12"/>
  <c r="F68" i="12"/>
  <c r="F67" i="12"/>
  <c r="F66" i="12"/>
  <c r="F65" i="12"/>
  <c r="F64" i="12"/>
  <c r="F63" i="12"/>
  <c r="F62" i="12"/>
  <c r="F61" i="12"/>
  <c r="F60" i="12"/>
  <c r="F59" i="12"/>
  <c r="F58" i="12"/>
  <c r="F57" i="12"/>
  <c r="F55" i="12"/>
  <c r="F54" i="12"/>
  <c r="F52" i="12"/>
  <c r="F51" i="12"/>
  <c r="F49" i="12"/>
  <c r="F48" i="12"/>
  <c r="F46" i="12"/>
  <c r="F45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98" i="11"/>
  <c r="F97" i="11"/>
  <c r="F96" i="11"/>
  <c r="F95" i="11"/>
  <c r="F94" i="11"/>
  <c r="F93" i="11"/>
  <c r="F92" i="11"/>
  <c r="F91" i="11"/>
  <c r="F90" i="11"/>
  <c r="F89" i="11"/>
  <c r="F88" i="11"/>
  <c r="F87" i="11"/>
  <c r="B2" i="11" s="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2" i="11"/>
  <c r="F51" i="11"/>
  <c r="F49" i="11"/>
  <c r="F48" i="11"/>
  <c r="F46" i="11"/>
  <c r="F45" i="11"/>
  <c r="F43" i="11"/>
  <c r="F42" i="11"/>
  <c r="F40" i="11"/>
  <c r="F39" i="11"/>
  <c r="F38" i="11"/>
  <c r="F37" i="11"/>
  <c r="F36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102" i="15"/>
  <c r="F101" i="15"/>
  <c r="F100" i="15"/>
  <c r="F75" i="15"/>
  <c r="F74" i="15"/>
  <c r="F73" i="15"/>
  <c r="F53" i="15"/>
  <c r="F52" i="15"/>
  <c r="F50" i="15"/>
  <c r="F49" i="15"/>
  <c r="F47" i="15"/>
  <c r="F46" i="15"/>
  <c r="F44" i="15"/>
  <c r="F43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2" i="15"/>
  <c r="F11" i="15"/>
  <c r="F10" i="15"/>
  <c r="F9" i="15"/>
  <c r="F8" i="15"/>
  <c r="F7" i="15"/>
  <c r="F13" i="14"/>
  <c r="F12" i="14"/>
  <c r="F10" i="14"/>
  <c r="F11" i="14"/>
  <c r="F105" i="14"/>
  <c r="F104" i="14"/>
  <c r="F103" i="14"/>
  <c r="F102" i="14"/>
  <c r="F101" i="14"/>
  <c r="F100" i="14"/>
  <c r="F99" i="14"/>
  <c r="F98" i="14"/>
  <c r="F97" i="14"/>
  <c r="F96" i="14"/>
  <c r="F95" i="14"/>
  <c r="F94" i="14"/>
  <c r="F93" i="14"/>
  <c r="F92" i="14"/>
  <c r="F91" i="14"/>
  <c r="F90" i="14"/>
  <c r="F89" i="14"/>
  <c r="F88" i="14"/>
  <c r="F87" i="14"/>
  <c r="F86" i="14"/>
  <c r="F85" i="14"/>
  <c r="F84" i="14"/>
  <c r="F83" i="14"/>
  <c r="F82" i="14"/>
  <c r="F81" i="14"/>
  <c r="F80" i="14"/>
  <c r="F79" i="14"/>
  <c r="F78" i="14"/>
  <c r="F77" i="14"/>
  <c r="F76" i="14"/>
  <c r="F75" i="14"/>
  <c r="F74" i="14"/>
  <c r="F73" i="14"/>
  <c r="F72" i="14"/>
  <c r="F71" i="14"/>
  <c r="F70" i="14"/>
  <c r="F69" i="14"/>
  <c r="F68" i="14"/>
  <c r="F67" i="14"/>
  <c r="F66" i="14"/>
  <c r="F65" i="14"/>
  <c r="F64" i="14"/>
  <c r="F63" i="14"/>
  <c r="F62" i="14"/>
  <c r="F61" i="14"/>
  <c r="F60" i="14"/>
  <c r="F59" i="14"/>
  <c r="F58" i="14"/>
  <c r="F56" i="14"/>
  <c r="F55" i="14"/>
  <c r="F53" i="14"/>
  <c r="F52" i="14"/>
  <c r="F50" i="14"/>
  <c r="F49" i="14"/>
  <c r="F47" i="14"/>
  <c r="F46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1" i="14"/>
  <c r="F20" i="14"/>
  <c r="F19" i="14"/>
  <c r="F18" i="14"/>
  <c r="F17" i="14"/>
  <c r="F16" i="14"/>
  <c r="F15" i="14"/>
  <c r="F14" i="14"/>
  <c r="C15" i="1" l="1"/>
  <c r="B4" i="19"/>
  <c r="C21" i="1" s="1"/>
  <c r="B5" i="20"/>
  <c r="C22" i="1" s="1"/>
  <c r="B4" i="18"/>
  <c r="C20" i="1" s="1"/>
  <c r="B2" i="12"/>
  <c r="C16" i="1" s="1"/>
  <c r="B3" i="17"/>
  <c r="C17" i="1" s="1"/>
  <c r="B3" i="15"/>
  <c r="C19" i="1" s="1"/>
  <c r="B3" i="14"/>
  <c r="C18" i="1" s="1"/>
  <c r="G25" i="2" l="1"/>
  <c r="G19" i="2"/>
  <c r="G22" i="2"/>
  <c r="G34" i="2"/>
  <c r="G32" i="2"/>
  <c r="G30" i="2"/>
  <c r="G28" i="2"/>
  <c r="G16" i="2"/>
  <c r="G13" i="2"/>
  <c r="G10" i="2"/>
  <c r="G7" i="2"/>
  <c r="B3" i="2" l="1"/>
  <c r="C14" i="1" s="1"/>
  <c r="C23" i="1" l="1"/>
  <c r="B1" i="12" s="1"/>
  <c r="B3" i="19" l="1"/>
  <c r="B4" i="20"/>
  <c r="B3" i="18"/>
  <c r="B1" i="11"/>
  <c r="B2" i="17"/>
  <c r="B2" i="15"/>
  <c r="B2" i="14"/>
  <c r="B2" i="2"/>
</calcChain>
</file>

<file path=xl/sharedStrings.xml><?xml version="1.0" encoding="utf-8"?>
<sst xmlns="http://schemas.openxmlformats.org/spreadsheetml/2006/main" count="659" uniqueCount="153">
  <si>
    <t>Product</t>
  </si>
  <si>
    <t>Size</t>
  </si>
  <si>
    <t>Price</t>
  </si>
  <si>
    <t>Quantity</t>
  </si>
  <si>
    <t>Order price</t>
  </si>
  <si>
    <t>Color</t>
  </si>
  <si>
    <t>Clear</t>
  </si>
  <si>
    <t>White</t>
  </si>
  <si>
    <t>Unit per pack</t>
  </si>
  <si>
    <t>Moon crab</t>
  </si>
  <si>
    <t>Order Total</t>
  </si>
  <si>
    <t>Brown</t>
  </si>
  <si>
    <t>Date</t>
  </si>
  <si>
    <t>Customer:</t>
  </si>
  <si>
    <t>Name of contact:</t>
  </si>
  <si>
    <t>Email contact:</t>
  </si>
  <si>
    <t>Customer no.:</t>
  </si>
  <si>
    <t>Black</t>
  </si>
  <si>
    <t>Olive</t>
  </si>
  <si>
    <t>Tan/Cream</t>
  </si>
  <si>
    <t>Los Roques Mega pack</t>
  </si>
  <si>
    <t>Los Roques Mini pack</t>
  </si>
  <si>
    <t>Grand slam pack</t>
  </si>
  <si>
    <t>Bonefish pack</t>
  </si>
  <si>
    <t>Permit pack</t>
  </si>
  <si>
    <t>Flexo crab pack</t>
  </si>
  <si>
    <t>What</t>
  </si>
  <si>
    <t>Colour</t>
  </si>
  <si>
    <t>Size hook</t>
  </si>
  <si>
    <t>Prize</t>
  </si>
  <si>
    <t>Order prize</t>
  </si>
  <si>
    <t>Comments</t>
  </si>
  <si>
    <t>Flexo crab</t>
  </si>
  <si>
    <t>Orange</t>
  </si>
  <si>
    <t>Snake</t>
  </si>
  <si>
    <t xml:space="preserve">Flexo crab </t>
  </si>
  <si>
    <t>Purple</t>
  </si>
  <si>
    <t>Custom colour</t>
  </si>
  <si>
    <t>Velcro crab</t>
  </si>
  <si>
    <t>Avalon crab</t>
  </si>
  <si>
    <t>Tan</t>
  </si>
  <si>
    <t>Permit Bug</t>
  </si>
  <si>
    <t>tan</t>
  </si>
  <si>
    <t>Order total</t>
  </si>
  <si>
    <t>Total</t>
  </si>
  <si>
    <t>Ark 8</t>
  </si>
  <si>
    <t>Ark 10</t>
  </si>
  <si>
    <t xml:space="preserve">Destination packs Total </t>
  </si>
  <si>
    <t>Destination packs</t>
  </si>
  <si>
    <t>Krabber</t>
  </si>
  <si>
    <t>Reker</t>
  </si>
  <si>
    <t>Tarpon</t>
  </si>
  <si>
    <t>Total Reker</t>
  </si>
  <si>
    <t>Total Krabber</t>
  </si>
  <si>
    <t>Total Tarpon</t>
  </si>
  <si>
    <t>Total Trevally</t>
  </si>
  <si>
    <t>Total Minnow</t>
  </si>
  <si>
    <t>Strongclaw raghead crab</t>
  </si>
  <si>
    <t>white</t>
  </si>
  <si>
    <t>Oliven</t>
  </si>
  <si>
    <t>Oransje</t>
  </si>
  <si>
    <t>Crazy charlie white cheese</t>
  </si>
  <si>
    <t>Crazy charlie brown cheese</t>
  </si>
  <si>
    <t>Permit shrimp</t>
  </si>
  <si>
    <t>Trigger squimp</t>
  </si>
  <si>
    <t>Gotcha w/fox</t>
  </si>
  <si>
    <t>Crazy charlie w/rubber legs</t>
  </si>
  <si>
    <t>orange</t>
  </si>
  <si>
    <t>Spawning shrimp</t>
  </si>
  <si>
    <t>Bonefish special variation</t>
  </si>
  <si>
    <t>Nutria bonefish shrimp</t>
  </si>
  <si>
    <t>EP fiber bonefish shrimp</t>
  </si>
  <si>
    <t>red n black</t>
  </si>
  <si>
    <t>purple n black</t>
  </si>
  <si>
    <t>6/0</t>
  </si>
  <si>
    <t>8/0</t>
  </si>
  <si>
    <t>Owner Aki hook</t>
  </si>
  <si>
    <t>Ahrex SA270</t>
  </si>
  <si>
    <t>NYAP</t>
  </si>
  <si>
    <t>Any colour</t>
  </si>
  <si>
    <t>4/0</t>
  </si>
  <si>
    <t>Semper</t>
  </si>
  <si>
    <t>Black n red</t>
  </si>
  <si>
    <t>Gummi minnow</t>
  </si>
  <si>
    <t>blue</t>
  </si>
  <si>
    <t>olive</t>
  </si>
  <si>
    <t>1/0</t>
  </si>
  <si>
    <t>2/0</t>
  </si>
  <si>
    <t>3/0</t>
  </si>
  <si>
    <t>Owner aki hook</t>
  </si>
  <si>
    <t>Clouser minnow</t>
  </si>
  <si>
    <t>chartreuse</t>
  </si>
  <si>
    <t>Metal minnow</t>
  </si>
  <si>
    <t>Svart</t>
  </si>
  <si>
    <t>Tarpon toad</t>
  </si>
  <si>
    <t>Tan n orange</t>
  </si>
  <si>
    <t>Black n purple</t>
  </si>
  <si>
    <t>Chartreuse</t>
  </si>
  <si>
    <t>Brush fly</t>
  </si>
  <si>
    <t>Tarpon bunni</t>
  </si>
  <si>
    <t>Foxy wiggle taill</t>
  </si>
  <si>
    <t>Nr.3</t>
  </si>
  <si>
    <t>Nasty Næss</t>
  </si>
  <si>
    <t>Natural n orange</t>
  </si>
  <si>
    <t>Red n black</t>
  </si>
  <si>
    <t>5/0</t>
  </si>
  <si>
    <t>Owner aki</t>
  </si>
  <si>
    <t>20 permit flies. 10 pattern, 2 each fly in different sizes and weights.</t>
  </si>
  <si>
    <t>16 flexo crab. 2 sizes and 4 colours.</t>
  </si>
  <si>
    <t>Avalon shrimp classic</t>
  </si>
  <si>
    <t>tan w/orange rubber legs</t>
  </si>
  <si>
    <t>Flueboks</t>
  </si>
  <si>
    <t>Big flybox</t>
  </si>
  <si>
    <t>Waterproof fly box</t>
  </si>
  <si>
    <t>L:19,6 x W:106 x H: 4,2 cm</t>
  </si>
  <si>
    <t>L:24,2 x W:18 x H: 6,4 cm</t>
  </si>
  <si>
    <t>Pinkish Gotcha w/rubber legs</t>
  </si>
  <si>
    <t>Tan/pink</t>
  </si>
  <si>
    <t>Heavy CCHarlie w/badger</t>
  </si>
  <si>
    <t>Heavy Gotcha w/rubber legs</t>
  </si>
  <si>
    <t>Materialforvalteren</t>
  </si>
  <si>
    <t>L:30 cm og 19 spor.</t>
  </si>
  <si>
    <t>Shrim</t>
  </si>
  <si>
    <t>Bonefish shrimp Conchpile</t>
  </si>
  <si>
    <t xml:space="preserve"> black</t>
  </si>
  <si>
    <t>tan n white</t>
  </si>
  <si>
    <t>26 flies in different patterns, sizes and weights.</t>
  </si>
  <si>
    <t>20 crab n shrimp patterns in different sizes and weight. 6 tarpon flies</t>
  </si>
  <si>
    <t>24 bonefish flies patterns in different sizes n weights.</t>
  </si>
  <si>
    <t>50 flies in different patterns, sizes and weights.</t>
  </si>
  <si>
    <t>Ark 7</t>
  </si>
  <si>
    <t>Baitfish</t>
  </si>
  <si>
    <t>Semper Fly</t>
  </si>
  <si>
    <t>Tan n white</t>
  </si>
  <si>
    <t>Nutria mantis shrimp</t>
  </si>
  <si>
    <t>Spawning shrimp w/black eyes</t>
  </si>
  <si>
    <t>Veverkas Mantis shrimp</t>
  </si>
  <si>
    <t>Bonefish bitters</t>
  </si>
  <si>
    <t>Triangle velcro crab</t>
  </si>
  <si>
    <t>Flexo Sargossa Crab</t>
  </si>
  <si>
    <t xml:space="preserve"> Sargossa Bauer crab</t>
  </si>
  <si>
    <t xml:space="preserve">Sargossa  Bauer crab </t>
  </si>
  <si>
    <t>S</t>
  </si>
  <si>
    <t>M</t>
  </si>
  <si>
    <t>L</t>
  </si>
  <si>
    <t>XL</t>
  </si>
  <si>
    <t>T-skjorte rød krabbe</t>
  </si>
  <si>
    <t>Permit squimp</t>
  </si>
  <si>
    <t>Ahrex SA280</t>
  </si>
  <si>
    <t>Ahrex SA220</t>
  </si>
  <si>
    <t>Ahrex SA254</t>
  </si>
  <si>
    <t>Mustad C70snp</t>
  </si>
  <si>
    <t>Brush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</si>
</sst>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kr&quot;\ * #,##0.00_-;\-&quot;kr&quot;\ * #,##0.00_-;_-&quot;kr&quot;\ * &quot;-&quot;??_-;_-@_-"/>
    <numFmt numFmtId="164" formatCode="#,##0.00\ [$EUR]"/>
    <numFmt numFmtId="165" formatCode="_-[$€-2]\ * #,##0.00_-;\-[$€-2]\ * #,##0.00_-;_-[$€-2]\ * &quot;-&quot;??_-;_-@_-"/>
    <numFmt numFmtId="166" formatCode="_ [$kr-414]\ * #,##0.00_ ;_ [$kr-414]\ * \-#,##0.00_ ;_ [$kr-414]\ * &quot;-&quot;??_ ;_ @_ "/>
    <numFmt numFmtId="167" formatCode="_-[$kr-414]\ * #,##0.00_-;\-[$kr-414]\ * #,##0.00_-;_-[$kr-414]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8"/>
      <name val="Calibri"/>
      <family val="2"/>
      <scheme val="minor"/>
    </font>
    <font>
      <u/>
      <sz val="1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7" fillId="0" borderId="0" applyFont="0" applyFill="0" applyBorder="0" applyAlignment="0" applyProtection="0"/>
  </cellStyleXfs>
  <cellXfs count="498">
    <xf numFmtId="0" fontId="0" fillId="0" borderId="0" xfId="0"/>
    <xf numFmtId="0" fontId="3" fillId="0" borderId="4" xfId="0" applyFont="1" applyBorder="1" applyAlignment="1">
      <alignment horizontal="left"/>
    </xf>
    <xf numFmtId="1" fontId="0" fillId="0" borderId="4" xfId="0" applyNumberFormat="1" applyBorder="1" applyAlignment="1">
      <alignment horizontal="center"/>
    </xf>
    <xf numFmtId="164" fontId="0" fillId="0" borderId="0" xfId="0" applyNumberFormat="1"/>
    <xf numFmtId="0" fontId="0" fillId="0" borderId="4" xfId="0" applyBorder="1" applyAlignment="1">
      <alignment horizontal="center"/>
    </xf>
    <xf numFmtId="0" fontId="0" fillId="7" borderId="4" xfId="0" applyFill="1" applyBorder="1"/>
    <xf numFmtId="0" fontId="0" fillId="6" borderId="4" xfId="0" applyFill="1" applyBorder="1"/>
    <xf numFmtId="0" fontId="0" fillId="5" borderId="4" xfId="0" applyFill="1" applyBorder="1"/>
    <xf numFmtId="0" fontId="0" fillId="4" borderId="4" xfId="0" applyFill="1" applyBorder="1"/>
    <xf numFmtId="0" fontId="0" fillId="3" borderId="4" xfId="0" applyFill="1" applyBorder="1"/>
    <xf numFmtId="0" fontId="0" fillId="2" borderId="6" xfId="0" applyFill="1" applyBorder="1"/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164" fontId="2" fillId="7" borderId="2" xfId="0" applyNumberFormat="1" applyFont="1" applyFill="1" applyBorder="1" applyAlignment="1">
      <alignment horizontal="left"/>
    </xf>
    <xf numFmtId="1" fontId="2" fillId="7" borderId="2" xfId="0" applyNumberFormat="1" applyFont="1" applyFill="1" applyBorder="1" applyAlignment="1">
      <alignment horizontal="center"/>
    </xf>
    <xf numFmtId="164" fontId="0" fillId="8" borderId="4" xfId="0" applyNumberFormat="1" applyFill="1" applyBorder="1"/>
    <xf numFmtId="164" fontId="4" fillId="8" borderId="4" xfId="1" applyNumberFormat="1" applyFill="1" applyBorder="1" applyAlignment="1" applyProtection="1"/>
    <xf numFmtId="164" fontId="0" fillId="8" borderId="4" xfId="0" applyNumberFormat="1" applyFill="1" applyBorder="1" applyAlignment="1">
      <alignment horizontal="left"/>
    </xf>
    <xf numFmtId="164" fontId="5" fillId="0" borderId="0" xfId="0" applyNumberFormat="1" applyFont="1" applyAlignment="1">
      <alignment horizontal="left"/>
    </xf>
    <xf numFmtId="0" fontId="1" fillId="7" borderId="4" xfId="0" applyFont="1" applyFill="1" applyBorder="1"/>
    <xf numFmtId="0" fontId="3" fillId="0" borderId="15" xfId="0" applyFont="1" applyBorder="1" applyAlignment="1">
      <alignment horizontal="left"/>
    </xf>
    <xf numFmtId="165" fontId="0" fillId="0" borderId="4" xfId="0" applyNumberFormat="1" applyBorder="1" applyAlignment="1">
      <alignment horizontal="left"/>
    </xf>
    <xf numFmtId="165" fontId="0" fillId="0" borderId="14" xfId="0" applyNumberFormat="1" applyBorder="1" applyAlignment="1">
      <alignment horizontal="left"/>
    </xf>
    <xf numFmtId="165" fontId="0" fillId="0" borderId="11" xfId="0" applyNumberFormat="1" applyBorder="1" applyAlignment="1">
      <alignment horizontal="left"/>
    </xf>
    <xf numFmtId="0" fontId="6" fillId="0" borderId="0" xfId="0" applyFont="1"/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0" fillId="0" borderId="4" xfId="0" applyBorder="1"/>
    <xf numFmtId="166" fontId="3" fillId="0" borderId="4" xfId="0" applyNumberFormat="1" applyFont="1" applyBorder="1" applyAlignment="1">
      <alignment horizontal="left"/>
    </xf>
    <xf numFmtId="166" fontId="0" fillId="0" borderId="0" xfId="0" applyNumberFormat="1"/>
    <xf numFmtId="166" fontId="0" fillId="0" borderId="0" xfId="2" applyNumberFormat="1" applyFont="1"/>
    <xf numFmtId="44" fontId="0" fillId="0" borderId="4" xfId="2" applyFont="1" applyBorder="1"/>
    <xf numFmtId="166" fontId="0" fillId="0" borderId="4" xfId="2" applyNumberFormat="1" applyFont="1" applyBorder="1"/>
    <xf numFmtId="166" fontId="0" fillId="0" borderId="7" xfId="2" applyNumberFormat="1" applyFont="1" applyBorder="1"/>
    <xf numFmtId="0" fontId="8" fillId="7" borderId="17" xfId="0" applyFont="1" applyFill="1" applyBorder="1"/>
    <xf numFmtId="0" fontId="8" fillId="7" borderId="18" xfId="0" applyFont="1" applyFill="1" applyBorder="1"/>
    <xf numFmtId="0" fontId="8" fillId="7" borderId="19" xfId="0" applyFont="1" applyFill="1" applyBorder="1"/>
    <xf numFmtId="0" fontId="3" fillId="0" borderId="12" xfId="0" applyFont="1" applyBorder="1" applyAlignment="1">
      <alignment horizontal="left"/>
    </xf>
    <xf numFmtId="167" fontId="3" fillId="0" borderId="12" xfId="2" applyNumberFormat="1" applyFont="1" applyBorder="1" applyAlignment="1">
      <alignment horizontal="left"/>
    </xf>
    <xf numFmtId="2" fontId="3" fillId="0" borderId="12" xfId="0" applyNumberFormat="1" applyFont="1" applyBorder="1" applyAlignment="1">
      <alignment horizontal="right"/>
    </xf>
    <xf numFmtId="167" fontId="0" fillId="0" borderId="12" xfId="0" applyNumberFormat="1" applyBorder="1" applyAlignment="1">
      <alignment horizontal="center"/>
    </xf>
    <xf numFmtId="165" fontId="0" fillId="0" borderId="9" xfId="0" applyNumberFormat="1" applyBorder="1" applyAlignment="1">
      <alignment horizontal="left"/>
    </xf>
    <xf numFmtId="167" fontId="3" fillId="0" borderId="4" xfId="2" applyNumberFormat="1" applyFont="1" applyBorder="1" applyAlignment="1">
      <alignment horizontal="left"/>
    </xf>
    <xf numFmtId="2" fontId="3" fillId="0" borderId="4" xfId="0" applyNumberFormat="1" applyFont="1" applyBorder="1" applyAlignment="1">
      <alignment horizontal="right"/>
    </xf>
    <xf numFmtId="0" fontId="3" fillId="0" borderId="16" xfId="0" applyFont="1" applyBorder="1" applyAlignment="1">
      <alignment horizontal="left"/>
    </xf>
    <xf numFmtId="167" fontId="3" fillId="0" borderId="16" xfId="2" applyNumberFormat="1" applyFont="1" applyBorder="1" applyAlignment="1">
      <alignment horizontal="left"/>
    </xf>
    <xf numFmtId="2" fontId="3" fillId="0" borderId="16" xfId="0" applyNumberFormat="1" applyFont="1" applyBorder="1" applyAlignment="1">
      <alignment horizontal="right"/>
    </xf>
    <xf numFmtId="165" fontId="0" fillId="0" borderId="24" xfId="0" applyNumberFormat="1" applyBorder="1" applyAlignment="1">
      <alignment horizontal="left"/>
    </xf>
    <xf numFmtId="167" fontId="3" fillId="0" borderId="15" xfId="2" applyNumberFormat="1" applyFont="1" applyBorder="1" applyAlignment="1">
      <alignment horizontal="left"/>
    </xf>
    <xf numFmtId="2" fontId="3" fillId="0" borderId="15" xfId="0" applyNumberFormat="1" applyFont="1" applyBorder="1" applyAlignment="1">
      <alignment horizontal="right"/>
    </xf>
    <xf numFmtId="0" fontId="3" fillId="0" borderId="5" xfId="0" applyFont="1" applyBorder="1" applyAlignment="1">
      <alignment horizontal="left"/>
    </xf>
    <xf numFmtId="167" fontId="3" fillId="0" borderId="5" xfId="2" applyNumberFormat="1" applyFont="1" applyBorder="1" applyAlignment="1">
      <alignment horizontal="left"/>
    </xf>
    <xf numFmtId="2" fontId="3" fillId="0" borderId="5" xfId="0" applyNumberFormat="1" applyFont="1" applyBorder="1" applyAlignment="1">
      <alignment horizontal="right"/>
    </xf>
    <xf numFmtId="165" fontId="0" fillId="0" borderId="5" xfId="0" applyNumberFormat="1" applyBorder="1" applyAlignment="1">
      <alignment horizontal="left"/>
    </xf>
    <xf numFmtId="165" fontId="0" fillId="0" borderId="16" xfId="0" applyNumberFormat="1" applyBorder="1" applyAlignment="1">
      <alignment horizontal="left"/>
    </xf>
    <xf numFmtId="165" fontId="0" fillId="0" borderId="32" xfId="0" applyNumberFormat="1" applyBorder="1" applyAlignment="1">
      <alignment horizontal="left"/>
    </xf>
    <xf numFmtId="1" fontId="0" fillId="0" borderId="12" xfId="0" applyNumberFormat="1" applyBorder="1" applyAlignment="1">
      <alignment horizontal="center"/>
    </xf>
    <xf numFmtId="167" fontId="0" fillId="0" borderId="4" xfId="0" applyNumberFormat="1" applyBorder="1"/>
    <xf numFmtId="0" fontId="0" fillId="6" borderId="0" xfId="0" applyFill="1"/>
    <xf numFmtId="0" fontId="0" fillId="5" borderId="0" xfId="0" applyFill="1"/>
    <xf numFmtId="0" fontId="0" fillId="4" borderId="0" xfId="0" applyFill="1"/>
    <xf numFmtId="0" fontId="0" fillId="3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166" fontId="0" fillId="0" borderId="4" xfId="0" applyNumberFormat="1" applyBorder="1"/>
    <xf numFmtId="0" fontId="0" fillId="9" borderId="4" xfId="0" applyFill="1" applyBorder="1"/>
    <xf numFmtId="0" fontId="0" fillId="10" borderId="4" xfId="0" applyFill="1" applyBorder="1"/>
    <xf numFmtId="0" fontId="0" fillId="11" borderId="4" xfId="0" applyFill="1" applyBorder="1"/>
    <xf numFmtId="0" fontId="3" fillId="5" borderId="12" xfId="0" applyFont="1" applyFill="1" applyBorder="1" applyAlignment="1">
      <alignment horizontal="left"/>
    </xf>
    <xf numFmtId="167" fontId="3" fillId="5" borderId="12" xfId="2" applyNumberFormat="1" applyFont="1" applyFill="1" applyBorder="1" applyAlignment="1">
      <alignment horizontal="left"/>
    </xf>
    <xf numFmtId="2" fontId="3" fillId="5" borderId="12" xfId="0" applyNumberFormat="1" applyFont="1" applyFill="1" applyBorder="1" applyAlignment="1">
      <alignment horizontal="right"/>
    </xf>
    <xf numFmtId="167" fontId="0" fillId="5" borderId="12" xfId="0" applyNumberFormat="1" applyFill="1" applyBorder="1" applyAlignment="1">
      <alignment horizontal="center"/>
    </xf>
    <xf numFmtId="165" fontId="0" fillId="5" borderId="9" xfId="0" applyNumberFormat="1" applyFill="1" applyBorder="1" applyAlignment="1">
      <alignment horizontal="left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left"/>
    </xf>
    <xf numFmtId="167" fontId="3" fillId="5" borderId="4" xfId="2" applyNumberFormat="1" applyFont="1" applyFill="1" applyBorder="1" applyAlignment="1">
      <alignment horizontal="left"/>
    </xf>
    <xf numFmtId="2" fontId="3" fillId="5" borderId="4" xfId="0" applyNumberFormat="1" applyFont="1" applyFill="1" applyBorder="1" applyAlignment="1">
      <alignment horizontal="right"/>
    </xf>
    <xf numFmtId="0" fontId="3" fillId="5" borderId="16" xfId="0" applyFont="1" applyFill="1" applyBorder="1" applyAlignment="1">
      <alignment horizontal="left"/>
    </xf>
    <xf numFmtId="2" fontId="3" fillId="5" borderId="16" xfId="0" applyNumberFormat="1" applyFont="1" applyFill="1" applyBorder="1" applyAlignment="1">
      <alignment horizontal="right"/>
    </xf>
    <xf numFmtId="0" fontId="3" fillId="5" borderId="15" xfId="0" applyFont="1" applyFill="1" applyBorder="1" applyAlignment="1">
      <alignment horizontal="left"/>
    </xf>
    <xf numFmtId="167" fontId="3" fillId="5" borderId="15" xfId="2" applyNumberFormat="1" applyFont="1" applyFill="1" applyBorder="1" applyAlignment="1">
      <alignment horizontal="left"/>
    </xf>
    <xf numFmtId="2" fontId="3" fillId="5" borderId="15" xfId="0" applyNumberFormat="1" applyFont="1" applyFill="1" applyBorder="1" applyAlignment="1">
      <alignment horizontal="right"/>
    </xf>
    <xf numFmtId="0" fontId="3" fillId="5" borderId="5" xfId="0" applyFont="1" applyFill="1" applyBorder="1" applyAlignment="1">
      <alignment horizontal="left"/>
    </xf>
    <xf numFmtId="167" fontId="3" fillId="5" borderId="5" xfId="2" applyNumberFormat="1" applyFont="1" applyFill="1" applyBorder="1" applyAlignment="1">
      <alignment horizontal="left"/>
    </xf>
    <xf numFmtId="2" fontId="3" fillId="5" borderId="5" xfId="0" applyNumberFormat="1" applyFont="1" applyFill="1" applyBorder="1" applyAlignment="1">
      <alignment horizontal="right"/>
    </xf>
    <xf numFmtId="165" fontId="0" fillId="5" borderId="5" xfId="0" applyNumberFormat="1" applyFill="1" applyBorder="1" applyAlignment="1">
      <alignment horizontal="left"/>
    </xf>
    <xf numFmtId="165" fontId="0" fillId="5" borderId="4" xfId="0" applyNumberForma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167" fontId="3" fillId="4" borderId="12" xfId="2" applyNumberFormat="1" applyFont="1" applyFill="1" applyBorder="1" applyAlignment="1">
      <alignment horizontal="left"/>
    </xf>
    <xf numFmtId="2" fontId="3" fillId="4" borderId="12" xfId="0" applyNumberFormat="1" applyFont="1" applyFill="1" applyBorder="1" applyAlignment="1">
      <alignment horizontal="right"/>
    </xf>
    <xf numFmtId="167" fontId="0" fillId="4" borderId="12" xfId="0" applyNumberFormat="1" applyFill="1" applyBorder="1" applyAlignment="1">
      <alignment horizontal="center"/>
    </xf>
    <xf numFmtId="165" fontId="0" fillId="4" borderId="9" xfId="0" applyNumberFormat="1" applyFill="1" applyBorder="1" applyAlignment="1">
      <alignment horizontal="left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/>
    </xf>
    <xf numFmtId="167" fontId="3" fillId="4" borderId="4" xfId="2" applyNumberFormat="1" applyFont="1" applyFill="1" applyBorder="1" applyAlignment="1">
      <alignment horizontal="left"/>
    </xf>
    <xf numFmtId="2" fontId="3" fillId="4" borderId="4" xfId="0" applyNumberFormat="1" applyFont="1" applyFill="1" applyBorder="1" applyAlignment="1">
      <alignment horizontal="right"/>
    </xf>
    <xf numFmtId="0" fontId="3" fillId="4" borderId="16" xfId="0" applyFont="1" applyFill="1" applyBorder="1" applyAlignment="1">
      <alignment horizontal="left"/>
    </xf>
    <xf numFmtId="167" fontId="3" fillId="4" borderId="16" xfId="2" applyNumberFormat="1" applyFont="1" applyFill="1" applyBorder="1" applyAlignment="1">
      <alignment horizontal="left"/>
    </xf>
    <xf numFmtId="2" fontId="3" fillId="4" borderId="16" xfId="0" applyNumberFormat="1" applyFont="1" applyFill="1" applyBorder="1" applyAlignment="1">
      <alignment horizontal="right"/>
    </xf>
    <xf numFmtId="0" fontId="3" fillId="4" borderId="15" xfId="0" applyFont="1" applyFill="1" applyBorder="1" applyAlignment="1">
      <alignment horizontal="left"/>
    </xf>
    <xf numFmtId="167" fontId="3" fillId="4" borderId="15" xfId="2" applyNumberFormat="1" applyFont="1" applyFill="1" applyBorder="1" applyAlignment="1">
      <alignment horizontal="left"/>
    </xf>
    <xf numFmtId="2" fontId="3" fillId="4" borderId="15" xfId="0" applyNumberFormat="1" applyFont="1" applyFill="1" applyBorder="1" applyAlignment="1">
      <alignment horizontal="right"/>
    </xf>
    <xf numFmtId="165" fontId="0" fillId="4" borderId="11" xfId="0" applyNumberForma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167" fontId="3" fillId="4" borderId="5" xfId="2" applyNumberFormat="1" applyFont="1" applyFill="1" applyBorder="1" applyAlignment="1">
      <alignment horizontal="left"/>
    </xf>
    <xf numFmtId="2" fontId="3" fillId="4" borderId="5" xfId="0" applyNumberFormat="1" applyFont="1" applyFill="1" applyBorder="1" applyAlignment="1">
      <alignment horizontal="right"/>
    </xf>
    <xf numFmtId="165" fontId="0" fillId="4" borderId="5" xfId="0" applyNumberFormat="1" applyFill="1" applyBorder="1" applyAlignment="1">
      <alignment horizontal="left"/>
    </xf>
    <xf numFmtId="165" fontId="0" fillId="4" borderId="4" xfId="0" applyNumberFormat="1" applyFill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167" fontId="3" fillId="3" borderId="4" xfId="2" applyNumberFormat="1" applyFont="1" applyFill="1" applyBorder="1" applyAlignment="1">
      <alignment horizontal="left"/>
    </xf>
    <xf numFmtId="2" fontId="3" fillId="3" borderId="12" xfId="0" applyNumberFormat="1" applyFont="1" applyFill="1" applyBorder="1" applyAlignment="1">
      <alignment horizontal="right"/>
    </xf>
    <xf numFmtId="167" fontId="0" fillId="3" borderId="12" xfId="0" applyNumberForma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/>
    </xf>
    <xf numFmtId="2" fontId="3" fillId="3" borderId="4" xfId="0" applyNumberFormat="1" applyFont="1" applyFill="1" applyBorder="1" applyAlignment="1">
      <alignment horizontal="right"/>
    </xf>
    <xf numFmtId="165" fontId="0" fillId="3" borderId="14" xfId="0" applyNumberFormat="1" applyFill="1" applyBorder="1" applyAlignment="1">
      <alignment horizontal="left"/>
    </xf>
    <xf numFmtId="0" fontId="3" fillId="3" borderId="15" xfId="0" applyFont="1" applyFill="1" applyBorder="1" applyAlignment="1">
      <alignment horizontal="left"/>
    </xf>
    <xf numFmtId="2" fontId="3" fillId="3" borderId="15" xfId="0" applyNumberFormat="1" applyFont="1" applyFill="1" applyBorder="1" applyAlignment="1">
      <alignment horizontal="right"/>
    </xf>
    <xf numFmtId="165" fontId="0" fillId="3" borderId="11" xfId="0" applyNumberFormat="1" applyFill="1" applyBorder="1" applyAlignment="1">
      <alignment horizontal="left"/>
    </xf>
    <xf numFmtId="0" fontId="3" fillId="9" borderId="12" xfId="0" applyFont="1" applyFill="1" applyBorder="1" applyAlignment="1">
      <alignment horizontal="left"/>
    </xf>
    <xf numFmtId="167" fontId="3" fillId="9" borderId="4" xfId="2" applyNumberFormat="1" applyFont="1" applyFill="1" applyBorder="1" applyAlignment="1">
      <alignment horizontal="left"/>
    </xf>
    <xf numFmtId="2" fontId="3" fillId="9" borderId="12" xfId="0" applyNumberFormat="1" applyFont="1" applyFill="1" applyBorder="1" applyAlignment="1">
      <alignment horizontal="right"/>
    </xf>
    <xf numFmtId="167" fontId="0" fillId="9" borderId="12" xfId="0" applyNumberFormat="1" applyFill="1" applyBorder="1" applyAlignment="1">
      <alignment horizontal="center"/>
    </xf>
    <xf numFmtId="165" fontId="0" fillId="9" borderId="9" xfId="0" applyNumberFormat="1" applyFill="1" applyBorder="1" applyAlignment="1">
      <alignment horizontal="left"/>
    </xf>
    <xf numFmtId="0" fontId="3" fillId="9" borderId="4" xfId="0" applyFont="1" applyFill="1" applyBorder="1" applyAlignment="1">
      <alignment horizontal="left"/>
    </xf>
    <xf numFmtId="2" fontId="3" fillId="9" borderId="4" xfId="0" applyNumberFormat="1" applyFont="1" applyFill="1" applyBorder="1" applyAlignment="1">
      <alignment horizontal="right"/>
    </xf>
    <xf numFmtId="165" fontId="0" fillId="9" borderId="14" xfId="0" applyNumberFormat="1" applyFill="1" applyBorder="1" applyAlignment="1">
      <alignment horizontal="left"/>
    </xf>
    <xf numFmtId="0" fontId="3" fillId="9" borderId="15" xfId="0" applyFont="1" applyFill="1" applyBorder="1" applyAlignment="1">
      <alignment horizontal="left"/>
    </xf>
    <xf numFmtId="2" fontId="3" fillId="9" borderId="15" xfId="0" applyNumberFormat="1" applyFont="1" applyFill="1" applyBorder="1" applyAlignment="1">
      <alignment horizontal="right"/>
    </xf>
    <xf numFmtId="0" fontId="3" fillId="10" borderId="12" xfId="0" applyFont="1" applyFill="1" applyBorder="1" applyAlignment="1">
      <alignment horizontal="left"/>
    </xf>
    <xf numFmtId="167" fontId="3" fillId="10" borderId="4" xfId="2" applyNumberFormat="1" applyFont="1" applyFill="1" applyBorder="1" applyAlignment="1">
      <alignment horizontal="left"/>
    </xf>
    <xf numFmtId="2" fontId="3" fillId="10" borderId="12" xfId="0" applyNumberFormat="1" applyFont="1" applyFill="1" applyBorder="1" applyAlignment="1">
      <alignment horizontal="right"/>
    </xf>
    <xf numFmtId="167" fontId="0" fillId="10" borderId="12" xfId="0" applyNumberFormat="1" applyFill="1" applyBorder="1" applyAlignment="1">
      <alignment horizontal="center"/>
    </xf>
    <xf numFmtId="165" fontId="0" fillId="10" borderId="9" xfId="0" applyNumberFormat="1" applyFill="1" applyBorder="1" applyAlignment="1">
      <alignment horizontal="left"/>
    </xf>
    <xf numFmtId="0" fontId="3" fillId="10" borderId="4" xfId="0" applyFont="1" applyFill="1" applyBorder="1" applyAlignment="1">
      <alignment horizontal="left"/>
    </xf>
    <xf numFmtId="2" fontId="3" fillId="10" borderId="4" xfId="0" applyNumberFormat="1" applyFont="1" applyFill="1" applyBorder="1" applyAlignment="1">
      <alignment horizontal="right"/>
    </xf>
    <xf numFmtId="165" fontId="0" fillId="10" borderId="14" xfId="0" applyNumberFormat="1" applyFill="1" applyBorder="1" applyAlignment="1">
      <alignment horizontal="left"/>
    </xf>
    <xf numFmtId="0" fontId="3" fillId="10" borderId="15" xfId="0" applyFont="1" applyFill="1" applyBorder="1" applyAlignment="1">
      <alignment horizontal="left"/>
    </xf>
    <xf numFmtId="2" fontId="3" fillId="10" borderId="15" xfId="0" applyNumberFormat="1" applyFont="1" applyFill="1" applyBorder="1" applyAlignment="1">
      <alignment horizontal="right"/>
    </xf>
    <xf numFmtId="165" fontId="0" fillId="10" borderId="11" xfId="0" applyNumberFormat="1" applyFill="1" applyBorder="1" applyAlignment="1">
      <alignment horizontal="left"/>
    </xf>
    <xf numFmtId="0" fontId="3" fillId="6" borderId="2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left"/>
    </xf>
    <xf numFmtId="167" fontId="3" fillId="6" borderId="4" xfId="2" applyNumberFormat="1" applyFont="1" applyFill="1" applyBorder="1" applyAlignment="1">
      <alignment horizontal="left"/>
    </xf>
    <xf numFmtId="2" fontId="3" fillId="6" borderId="12" xfId="0" applyNumberFormat="1" applyFont="1" applyFill="1" applyBorder="1" applyAlignment="1">
      <alignment horizontal="right"/>
    </xf>
    <xf numFmtId="167" fontId="0" fillId="6" borderId="12" xfId="0" applyNumberFormat="1" applyFill="1" applyBorder="1" applyAlignment="1">
      <alignment horizontal="center"/>
    </xf>
    <xf numFmtId="165" fontId="0" fillId="6" borderId="9" xfId="0" applyNumberFormat="1" applyFill="1" applyBorder="1" applyAlignment="1">
      <alignment horizontal="left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left"/>
    </xf>
    <xf numFmtId="2" fontId="3" fillId="6" borderId="4" xfId="0" applyNumberFormat="1" applyFont="1" applyFill="1" applyBorder="1" applyAlignment="1">
      <alignment horizontal="right"/>
    </xf>
    <xf numFmtId="165" fontId="0" fillId="6" borderId="14" xfId="0" applyNumberFormat="1" applyFill="1" applyBorder="1" applyAlignment="1">
      <alignment horizontal="left"/>
    </xf>
    <xf numFmtId="0" fontId="3" fillId="6" borderId="15" xfId="0" applyFont="1" applyFill="1" applyBorder="1" applyAlignment="1">
      <alignment horizontal="left"/>
    </xf>
    <xf numFmtId="2" fontId="3" fillId="6" borderId="15" xfId="0" applyNumberFormat="1" applyFont="1" applyFill="1" applyBorder="1" applyAlignment="1">
      <alignment horizontal="right"/>
    </xf>
    <xf numFmtId="165" fontId="0" fillId="6" borderId="11" xfId="0" applyNumberFormat="1" applyFill="1" applyBorder="1" applyAlignment="1">
      <alignment horizontal="left"/>
    </xf>
    <xf numFmtId="0" fontId="0" fillId="12" borderId="0" xfId="0" applyFill="1"/>
    <xf numFmtId="0" fontId="3" fillId="6" borderId="16" xfId="0" applyFont="1" applyFill="1" applyBorder="1" applyAlignment="1">
      <alignment horizontal="left"/>
    </xf>
    <xf numFmtId="167" fontId="3" fillId="6" borderId="16" xfId="2" applyNumberFormat="1" applyFont="1" applyFill="1" applyBorder="1" applyAlignment="1">
      <alignment horizontal="left"/>
    </xf>
    <xf numFmtId="2" fontId="3" fillId="6" borderId="16" xfId="0" applyNumberFormat="1" applyFont="1" applyFill="1" applyBorder="1" applyAlignment="1">
      <alignment horizontal="right"/>
    </xf>
    <xf numFmtId="167" fontId="0" fillId="6" borderId="21" xfId="0" applyNumberFormat="1" applyFill="1" applyBorder="1" applyAlignment="1">
      <alignment horizontal="center"/>
    </xf>
    <xf numFmtId="165" fontId="0" fillId="6" borderId="24" xfId="0" applyNumberFormat="1" applyFill="1" applyBorder="1" applyAlignment="1">
      <alignment horizontal="left"/>
    </xf>
    <xf numFmtId="44" fontId="0" fillId="0" borderId="12" xfId="2" applyFont="1" applyBorder="1" applyAlignment="1">
      <alignment horizontal="center"/>
    </xf>
    <xf numFmtId="165" fontId="0" fillId="3" borderId="4" xfId="0" applyNumberFormat="1" applyFill="1" applyBorder="1" applyAlignment="1">
      <alignment horizontal="left"/>
    </xf>
    <xf numFmtId="0" fontId="3" fillId="3" borderId="16" xfId="0" applyFont="1" applyFill="1" applyBorder="1" applyAlignment="1">
      <alignment horizontal="left"/>
    </xf>
    <xf numFmtId="167" fontId="3" fillId="3" borderId="16" xfId="2" applyNumberFormat="1" applyFont="1" applyFill="1" applyBorder="1" applyAlignment="1">
      <alignment horizontal="left"/>
    </xf>
    <xf numFmtId="2" fontId="3" fillId="3" borderId="16" xfId="0" applyNumberFormat="1" applyFont="1" applyFill="1" applyBorder="1" applyAlignment="1">
      <alignment horizontal="right"/>
    </xf>
    <xf numFmtId="165" fontId="0" fillId="3" borderId="16" xfId="0" applyNumberFormat="1" applyFill="1" applyBorder="1" applyAlignment="1">
      <alignment horizontal="left"/>
    </xf>
    <xf numFmtId="167" fontId="3" fillId="9" borderId="12" xfId="2" applyNumberFormat="1" applyFont="1" applyFill="1" applyBorder="1" applyAlignment="1">
      <alignment horizontal="left"/>
    </xf>
    <xf numFmtId="167" fontId="3" fillId="9" borderId="15" xfId="2" applyNumberFormat="1" applyFont="1" applyFill="1" applyBorder="1" applyAlignment="1">
      <alignment horizontal="left"/>
    </xf>
    <xf numFmtId="165" fontId="0" fillId="9" borderId="24" xfId="0" applyNumberFormat="1" applyFill="1" applyBorder="1" applyAlignment="1">
      <alignment horizontal="left"/>
    </xf>
    <xf numFmtId="167" fontId="3" fillId="10" borderId="12" xfId="2" applyNumberFormat="1" applyFont="1" applyFill="1" applyBorder="1" applyAlignment="1">
      <alignment horizontal="left"/>
    </xf>
    <xf numFmtId="167" fontId="3" fillId="10" borderId="15" xfId="2" applyNumberFormat="1" applyFont="1" applyFill="1" applyBorder="1" applyAlignment="1">
      <alignment horizontal="left"/>
    </xf>
    <xf numFmtId="165" fontId="0" fillId="10" borderId="32" xfId="0" applyNumberFormat="1" applyFill="1" applyBorder="1" applyAlignment="1">
      <alignment horizontal="left"/>
    </xf>
    <xf numFmtId="167" fontId="3" fillId="6" borderId="12" xfId="2" applyNumberFormat="1" applyFont="1" applyFill="1" applyBorder="1" applyAlignment="1">
      <alignment horizontal="left"/>
    </xf>
    <xf numFmtId="167" fontId="3" fillId="6" borderId="15" xfId="2" applyNumberFormat="1" applyFont="1" applyFill="1" applyBorder="1" applyAlignment="1">
      <alignment horizontal="left"/>
    </xf>
    <xf numFmtId="167" fontId="0" fillId="6" borderId="18" xfId="0" applyNumberFormat="1" applyFill="1" applyBorder="1" applyAlignment="1">
      <alignment horizontal="center"/>
    </xf>
    <xf numFmtId="167" fontId="0" fillId="5" borderId="5" xfId="0" applyNumberFormat="1" applyFill="1" applyBorder="1" applyAlignment="1">
      <alignment horizontal="center"/>
    </xf>
    <xf numFmtId="167" fontId="3" fillId="3" borderId="12" xfId="2" applyNumberFormat="1" applyFont="1" applyFill="1" applyBorder="1" applyAlignment="1">
      <alignment horizontal="left"/>
    </xf>
    <xf numFmtId="165" fontId="0" fillId="3" borderId="9" xfId="0" applyNumberFormat="1" applyFill="1" applyBorder="1" applyAlignment="1">
      <alignment horizontal="left"/>
    </xf>
    <xf numFmtId="167" fontId="3" fillId="3" borderId="15" xfId="2" applyNumberFormat="1" applyFont="1" applyFill="1" applyBorder="1" applyAlignment="1">
      <alignment horizontal="left"/>
    </xf>
    <xf numFmtId="165" fontId="0" fillId="3" borderId="24" xfId="0" applyNumberFormat="1" applyFill="1" applyBorder="1" applyAlignment="1">
      <alignment horizontal="left"/>
    </xf>
    <xf numFmtId="165" fontId="0" fillId="9" borderId="4" xfId="0" applyNumberFormat="1" applyFill="1" applyBorder="1" applyAlignment="1">
      <alignment horizontal="left"/>
    </xf>
    <xf numFmtId="0" fontId="3" fillId="10" borderId="16" xfId="0" applyFont="1" applyFill="1" applyBorder="1" applyAlignment="1">
      <alignment horizontal="left"/>
    </xf>
    <xf numFmtId="167" fontId="3" fillId="10" borderId="16" xfId="2" applyNumberFormat="1" applyFont="1" applyFill="1" applyBorder="1" applyAlignment="1">
      <alignment horizontal="left"/>
    </xf>
    <xf numFmtId="2" fontId="3" fillId="10" borderId="16" xfId="0" applyNumberFormat="1" applyFont="1" applyFill="1" applyBorder="1" applyAlignment="1">
      <alignment horizontal="right"/>
    </xf>
    <xf numFmtId="0" fontId="3" fillId="13" borderId="12" xfId="0" applyFont="1" applyFill="1" applyBorder="1" applyAlignment="1">
      <alignment horizontal="left"/>
    </xf>
    <xf numFmtId="167" fontId="3" fillId="13" borderId="12" xfId="2" applyNumberFormat="1" applyFont="1" applyFill="1" applyBorder="1" applyAlignment="1">
      <alignment horizontal="left"/>
    </xf>
    <xf numFmtId="2" fontId="3" fillId="13" borderId="12" xfId="0" applyNumberFormat="1" applyFont="1" applyFill="1" applyBorder="1" applyAlignment="1">
      <alignment horizontal="right"/>
    </xf>
    <xf numFmtId="167" fontId="0" fillId="13" borderId="12" xfId="0" applyNumberFormat="1" applyFill="1" applyBorder="1" applyAlignment="1">
      <alignment horizontal="center"/>
    </xf>
    <xf numFmtId="0" fontId="3" fillId="13" borderId="4" xfId="0" applyFont="1" applyFill="1" applyBorder="1" applyAlignment="1">
      <alignment horizontal="left"/>
    </xf>
    <xf numFmtId="167" fontId="3" fillId="13" borderId="4" xfId="2" applyNumberFormat="1" applyFont="1" applyFill="1" applyBorder="1" applyAlignment="1">
      <alignment horizontal="left"/>
    </xf>
    <xf numFmtId="2" fontId="3" fillId="13" borderId="4" xfId="0" applyNumberFormat="1" applyFont="1" applyFill="1" applyBorder="1" applyAlignment="1">
      <alignment horizontal="right"/>
    </xf>
    <xf numFmtId="0" fontId="3" fillId="13" borderId="15" xfId="0" applyFont="1" applyFill="1" applyBorder="1" applyAlignment="1">
      <alignment horizontal="left"/>
    </xf>
    <xf numFmtId="167" fontId="3" fillId="13" borderId="15" xfId="2" applyNumberFormat="1" applyFont="1" applyFill="1" applyBorder="1" applyAlignment="1">
      <alignment horizontal="left"/>
    </xf>
    <xf numFmtId="2" fontId="3" fillId="13" borderId="15" xfId="0" applyNumberFormat="1" applyFont="1" applyFill="1" applyBorder="1" applyAlignment="1">
      <alignment horizontal="right"/>
    </xf>
    <xf numFmtId="0" fontId="3" fillId="14" borderId="12" xfId="0" applyFont="1" applyFill="1" applyBorder="1" applyAlignment="1">
      <alignment horizontal="left"/>
    </xf>
    <xf numFmtId="167" fontId="3" fillId="14" borderId="12" xfId="2" applyNumberFormat="1" applyFont="1" applyFill="1" applyBorder="1" applyAlignment="1">
      <alignment horizontal="left"/>
    </xf>
    <xf numFmtId="2" fontId="3" fillId="14" borderId="12" xfId="0" applyNumberFormat="1" applyFont="1" applyFill="1" applyBorder="1" applyAlignment="1">
      <alignment horizontal="right"/>
    </xf>
    <xf numFmtId="167" fontId="0" fillId="14" borderId="12" xfId="0" applyNumberFormat="1" applyFill="1" applyBorder="1" applyAlignment="1">
      <alignment horizontal="center"/>
    </xf>
    <xf numFmtId="0" fontId="3" fillId="14" borderId="4" xfId="0" applyFont="1" applyFill="1" applyBorder="1" applyAlignment="1">
      <alignment horizontal="left"/>
    </xf>
    <xf numFmtId="167" fontId="3" fillId="14" borderId="4" xfId="2" applyNumberFormat="1" applyFont="1" applyFill="1" applyBorder="1" applyAlignment="1">
      <alignment horizontal="left"/>
    </xf>
    <xf numFmtId="2" fontId="3" fillId="14" borderId="4" xfId="0" applyNumberFormat="1" applyFont="1" applyFill="1" applyBorder="1" applyAlignment="1">
      <alignment horizontal="right"/>
    </xf>
    <xf numFmtId="0" fontId="3" fillId="14" borderId="15" xfId="0" applyFont="1" applyFill="1" applyBorder="1" applyAlignment="1">
      <alignment horizontal="left"/>
    </xf>
    <xf numFmtId="167" fontId="3" fillId="14" borderId="15" xfId="2" applyNumberFormat="1" applyFont="1" applyFill="1" applyBorder="1" applyAlignment="1">
      <alignment horizontal="left"/>
    </xf>
    <xf numFmtId="2" fontId="3" fillId="14" borderId="15" xfId="0" applyNumberFormat="1" applyFont="1" applyFill="1" applyBorder="1" applyAlignment="1">
      <alignment horizontal="right"/>
    </xf>
    <xf numFmtId="0" fontId="3" fillId="15" borderId="12" xfId="0" applyFont="1" applyFill="1" applyBorder="1" applyAlignment="1">
      <alignment horizontal="left"/>
    </xf>
    <xf numFmtId="167" fontId="3" fillId="15" borderId="12" xfId="2" applyNumberFormat="1" applyFont="1" applyFill="1" applyBorder="1" applyAlignment="1">
      <alignment horizontal="left"/>
    </xf>
    <xf numFmtId="2" fontId="3" fillId="15" borderId="12" xfId="0" applyNumberFormat="1" applyFont="1" applyFill="1" applyBorder="1" applyAlignment="1">
      <alignment horizontal="right"/>
    </xf>
    <xf numFmtId="167" fontId="0" fillId="15" borderId="12" xfId="0" applyNumberFormat="1" applyFill="1" applyBorder="1" applyAlignment="1">
      <alignment horizontal="center"/>
    </xf>
    <xf numFmtId="0" fontId="3" fillId="15" borderId="4" xfId="0" applyFont="1" applyFill="1" applyBorder="1" applyAlignment="1">
      <alignment horizontal="left"/>
    </xf>
    <xf numFmtId="167" fontId="3" fillId="15" borderId="4" xfId="2" applyNumberFormat="1" applyFont="1" applyFill="1" applyBorder="1" applyAlignment="1">
      <alignment horizontal="left"/>
    </xf>
    <xf numFmtId="2" fontId="3" fillId="15" borderId="4" xfId="0" applyNumberFormat="1" applyFont="1" applyFill="1" applyBorder="1" applyAlignment="1">
      <alignment horizontal="right"/>
    </xf>
    <xf numFmtId="0" fontId="3" fillId="15" borderId="15" xfId="0" applyFont="1" applyFill="1" applyBorder="1" applyAlignment="1">
      <alignment horizontal="left"/>
    </xf>
    <xf numFmtId="167" fontId="3" fillId="15" borderId="15" xfId="2" applyNumberFormat="1" applyFont="1" applyFill="1" applyBorder="1" applyAlignment="1">
      <alignment horizontal="left"/>
    </xf>
    <xf numFmtId="2" fontId="3" fillId="15" borderId="15" xfId="0" applyNumberFormat="1" applyFont="1" applyFill="1" applyBorder="1" applyAlignment="1">
      <alignment horizontal="right"/>
    </xf>
    <xf numFmtId="165" fontId="0" fillId="15" borderId="11" xfId="0" applyNumberFormat="1" applyFill="1" applyBorder="1" applyAlignment="1">
      <alignment horizontal="left"/>
    </xf>
    <xf numFmtId="0" fontId="3" fillId="16" borderId="12" xfId="0" applyFont="1" applyFill="1" applyBorder="1" applyAlignment="1">
      <alignment horizontal="left"/>
    </xf>
    <xf numFmtId="167" fontId="3" fillId="16" borderId="12" xfId="2" applyNumberFormat="1" applyFont="1" applyFill="1" applyBorder="1" applyAlignment="1">
      <alignment horizontal="left"/>
    </xf>
    <xf numFmtId="2" fontId="3" fillId="16" borderId="12" xfId="0" applyNumberFormat="1" applyFont="1" applyFill="1" applyBorder="1" applyAlignment="1">
      <alignment horizontal="right"/>
    </xf>
    <xf numFmtId="167" fontId="0" fillId="16" borderId="12" xfId="0" applyNumberFormat="1" applyFill="1" applyBorder="1" applyAlignment="1">
      <alignment horizontal="center"/>
    </xf>
    <xf numFmtId="165" fontId="0" fillId="16" borderId="32" xfId="0" applyNumberFormat="1" applyFill="1" applyBorder="1" applyAlignment="1">
      <alignment horizontal="left"/>
    </xf>
    <xf numFmtId="0" fontId="3" fillId="16" borderId="4" xfId="0" applyFont="1" applyFill="1" applyBorder="1" applyAlignment="1">
      <alignment horizontal="left"/>
    </xf>
    <xf numFmtId="167" fontId="3" fillId="16" borderId="4" xfId="2" applyNumberFormat="1" applyFont="1" applyFill="1" applyBorder="1" applyAlignment="1">
      <alignment horizontal="left"/>
    </xf>
    <xf numFmtId="2" fontId="3" fillId="16" borderId="4" xfId="0" applyNumberFormat="1" applyFont="1" applyFill="1" applyBorder="1" applyAlignment="1">
      <alignment horizontal="right"/>
    </xf>
    <xf numFmtId="0" fontId="3" fillId="16" borderId="15" xfId="0" applyFont="1" applyFill="1" applyBorder="1" applyAlignment="1">
      <alignment horizontal="left"/>
    </xf>
    <xf numFmtId="167" fontId="3" fillId="16" borderId="15" xfId="2" applyNumberFormat="1" applyFont="1" applyFill="1" applyBorder="1" applyAlignment="1">
      <alignment horizontal="left"/>
    </xf>
    <xf numFmtId="2" fontId="3" fillId="16" borderId="15" xfId="0" applyNumberFormat="1" applyFont="1" applyFill="1" applyBorder="1" applyAlignment="1">
      <alignment horizontal="right"/>
    </xf>
    <xf numFmtId="0" fontId="3" fillId="17" borderId="12" xfId="0" applyFont="1" applyFill="1" applyBorder="1" applyAlignment="1">
      <alignment horizontal="left"/>
    </xf>
    <xf numFmtId="167" fontId="3" fillId="17" borderId="12" xfId="2" applyNumberFormat="1" applyFont="1" applyFill="1" applyBorder="1" applyAlignment="1">
      <alignment horizontal="left"/>
    </xf>
    <xf numFmtId="2" fontId="3" fillId="17" borderId="12" xfId="0" applyNumberFormat="1" applyFont="1" applyFill="1" applyBorder="1" applyAlignment="1">
      <alignment horizontal="right"/>
    </xf>
    <xf numFmtId="167" fontId="0" fillId="17" borderId="12" xfId="0" applyNumberFormat="1" applyFill="1" applyBorder="1" applyAlignment="1">
      <alignment horizontal="center"/>
    </xf>
    <xf numFmtId="0" fontId="3" fillId="17" borderId="4" xfId="0" applyFont="1" applyFill="1" applyBorder="1" applyAlignment="1">
      <alignment horizontal="left"/>
    </xf>
    <xf numFmtId="167" fontId="3" fillId="17" borderId="4" xfId="2" applyNumberFormat="1" applyFont="1" applyFill="1" applyBorder="1" applyAlignment="1">
      <alignment horizontal="left"/>
    </xf>
    <xf numFmtId="2" fontId="3" fillId="17" borderId="4" xfId="0" applyNumberFormat="1" applyFont="1" applyFill="1" applyBorder="1" applyAlignment="1">
      <alignment horizontal="right"/>
    </xf>
    <xf numFmtId="0" fontId="3" fillId="17" borderId="15" xfId="0" applyFont="1" applyFill="1" applyBorder="1" applyAlignment="1">
      <alignment horizontal="left"/>
    </xf>
    <xf numFmtId="167" fontId="3" fillId="17" borderId="15" xfId="2" applyNumberFormat="1" applyFont="1" applyFill="1" applyBorder="1" applyAlignment="1">
      <alignment horizontal="left"/>
    </xf>
    <xf numFmtId="2" fontId="3" fillId="17" borderId="15" xfId="0" applyNumberFormat="1" applyFont="1" applyFill="1" applyBorder="1" applyAlignment="1">
      <alignment horizontal="right"/>
    </xf>
    <xf numFmtId="0" fontId="3" fillId="18" borderId="12" xfId="0" applyFont="1" applyFill="1" applyBorder="1" applyAlignment="1">
      <alignment horizontal="left"/>
    </xf>
    <xf numFmtId="167" fontId="3" fillId="18" borderId="12" xfId="2" applyNumberFormat="1" applyFont="1" applyFill="1" applyBorder="1" applyAlignment="1">
      <alignment horizontal="left"/>
    </xf>
    <xf numFmtId="2" fontId="3" fillId="18" borderId="12" xfId="0" applyNumberFormat="1" applyFont="1" applyFill="1" applyBorder="1" applyAlignment="1">
      <alignment horizontal="right"/>
    </xf>
    <xf numFmtId="167" fontId="0" fillId="18" borderId="12" xfId="0" applyNumberFormat="1" applyFill="1" applyBorder="1" applyAlignment="1">
      <alignment horizontal="center"/>
    </xf>
    <xf numFmtId="0" fontId="3" fillId="18" borderId="4" xfId="0" applyFont="1" applyFill="1" applyBorder="1" applyAlignment="1">
      <alignment horizontal="left"/>
    </xf>
    <xf numFmtId="167" fontId="3" fillId="18" borderId="4" xfId="2" applyNumberFormat="1" applyFont="1" applyFill="1" applyBorder="1" applyAlignment="1">
      <alignment horizontal="left"/>
    </xf>
    <xf numFmtId="2" fontId="3" fillId="18" borderId="4" xfId="0" applyNumberFormat="1" applyFont="1" applyFill="1" applyBorder="1" applyAlignment="1">
      <alignment horizontal="right"/>
    </xf>
    <xf numFmtId="165" fontId="0" fillId="18" borderId="14" xfId="0" applyNumberFormat="1" applyFill="1" applyBorder="1" applyAlignment="1">
      <alignment horizontal="left"/>
    </xf>
    <xf numFmtId="0" fontId="3" fillId="18" borderId="15" xfId="0" applyFont="1" applyFill="1" applyBorder="1" applyAlignment="1">
      <alignment horizontal="left"/>
    </xf>
    <xf numFmtId="167" fontId="3" fillId="18" borderId="15" xfId="2" applyNumberFormat="1" applyFont="1" applyFill="1" applyBorder="1" applyAlignment="1">
      <alignment horizontal="left"/>
    </xf>
    <xf numFmtId="2" fontId="3" fillId="18" borderId="15" xfId="0" applyNumberFormat="1" applyFont="1" applyFill="1" applyBorder="1" applyAlignment="1">
      <alignment horizontal="right"/>
    </xf>
    <xf numFmtId="165" fontId="0" fillId="18" borderId="11" xfId="0" applyNumberFormat="1" applyFill="1" applyBorder="1" applyAlignment="1">
      <alignment horizontal="left"/>
    </xf>
    <xf numFmtId="167" fontId="0" fillId="4" borderId="18" xfId="0" applyNumberFormat="1" applyFill="1" applyBorder="1" applyAlignment="1">
      <alignment horizontal="center"/>
    </xf>
    <xf numFmtId="167" fontId="0" fillId="3" borderId="18" xfId="0" applyNumberFormat="1" applyFill="1" applyBorder="1" applyAlignment="1">
      <alignment horizontal="center"/>
    </xf>
    <xf numFmtId="167" fontId="0" fillId="9" borderId="18" xfId="0" applyNumberFormat="1" applyFill="1" applyBorder="1" applyAlignment="1">
      <alignment horizontal="center"/>
    </xf>
    <xf numFmtId="0" fontId="3" fillId="19" borderId="5" xfId="0" applyFont="1" applyFill="1" applyBorder="1" applyAlignment="1">
      <alignment horizontal="left"/>
    </xf>
    <xf numFmtId="167" fontId="3" fillId="19" borderId="5" xfId="2" applyNumberFormat="1" applyFont="1" applyFill="1" applyBorder="1" applyAlignment="1">
      <alignment horizontal="left"/>
    </xf>
    <xf numFmtId="2" fontId="3" fillId="19" borderId="5" xfId="0" applyNumberFormat="1" applyFont="1" applyFill="1" applyBorder="1" applyAlignment="1">
      <alignment horizontal="right"/>
    </xf>
    <xf numFmtId="167" fontId="0" fillId="19" borderId="5" xfId="0" applyNumberFormat="1" applyFill="1" applyBorder="1" applyAlignment="1">
      <alignment horizontal="center"/>
    </xf>
    <xf numFmtId="165" fontId="0" fillId="19" borderId="32" xfId="0" applyNumberFormat="1" applyFill="1" applyBorder="1" applyAlignment="1">
      <alignment horizontal="left"/>
    </xf>
    <xf numFmtId="0" fontId="3" fillId="19" borderId="4" xfId="0" applyFont="1" applyFill="1" applyBorder="1" applyAlignment="1">
      <alignment horizontal="left"/>
    </xf>
    <xf numFmtId="167" fontId="3" fillId="19" borderId="4" xfId="2" applyNumberFormat="1" applyFont="1" applyFill="1" applyBorder="1" applyAlignment="1">
      <alignment horizontal="left"/>
    </xf>
    <xf numFmtId="2" fontId="3" fillId="19" borderId="4" xfId="0" applyNumberFormat="1" applyFont="1" applyFill="1" applyBorder="1" applyAlignment="1">
      <alignment horizontal="right"/>
    </xf>
    <xf numFmtId="167" fontId="0" fillId="19" borderId="12" xfId="0" applyNumberFormat="1" applyFill="1" applyBorder="1" applyAlignment="1">
      <alignment horizontal="center"/>
    </xf>
    <xf numFmtId="0" fontId="3" fillId="19" borderId="15" xfId="0" applyFont="1" applyFill="1" applyBorder="1" applyAlignment="1">
      <alignment horizontal="left"/>
    </xf>
    <xf numFmtId="2" fontId="3" fillId="19" borderId="15" xfId="0" applyNumberFormat="1" applyFont="1" applyFill="1" applyBorder="1" applyAlignment="1">
      <alignment horizontal="right"/>
    </xf>
    <xf numFmtId="165" fontId="0" fillId="19" borderId="11" xfId="0" applyNumberFormat="1" applyFill="1" applyBorder="1" applyAlignment="1">
      <alignment horizontal="left"/>
    </xf>
    <xf numFmtId="0" fontId="3" fillId="20" borderId="12" xfId="0" applyFont="1" applyFill="1" applyBorder="1" applyAlignment="1">
      <alignment horizontal="left"/>
    </xf>
    <xf numFmtId="167" fontId="3" fillId="20" borderId="12" xfId="2" applyNumberFormat="1" applyFont="1" applyFill="1" applyBorder="1" applyAlignment="1">
      <alignment horizontal="left"/>
    </xf>
    <xf numFmtId="2" fontId="3" fillId="20" borderId="12" xfId="0" applyNumberFormat="1" applyFont="1" applyFill="1" applyBorder="1" applyAlignment="1">
      <alignment horizontal="right"/>
    </xf>
    <xf numFmtId="167" fontId="0" fillId="20" borderId="12" xfId="0" applyNumberFormat="1" applyFill="1" applyBorder="1" applyAlignment="1">
      <alignment horizontal="center"/>
    </xf>
    <xf numFmtId="0" fontId="3" fillId="20" borderId="4" xfId="0" applyFont="1" applyFill="1" applyBorder="1" applyAlignment="1">
      <alignment horizontal="left"/>
    </xf>
    <xf numFmtId="167" fontId="3" fillId="20" borderId="4" xfId="2" applyNumberFormat="1" applyFont="1" applyFill="1" applyBorder="1" applyAlignment="1">
      <alignment horizontal="left"/>
    </xf>
    <xf numFmtId="2" fontId="3" fillId="20" borderId="4" xfId="0" applyNumberFormat="1" applyFont="1" applyFill="1" applyBorder="1" applyAlignment="1">
      <alignment horizontal="right"/>
    </xf>
    <xf numFmtId="0" fontId="3" fillId="20" borderId="15" xfId="0" applyFont="1" applyFill="1" applyBorder="1" applyAlignment="1">
      <alignment horizontal="left"/>
    </xf>
    <xf numFmtId="167" fontId="3" fillId="20" borderId="15" xfId="2" applyNumberFormat="1" applyFont="1" applyFill="1" applyBorder="1" applyAlignment="1">
      <alignment horizontal="left"/>
    </xf>
    <xf numFmtId="2" fontId="3" fillId="20" borderId="15" xfId="0" applyNumberFormat="1" applyFont="1" applyFill="1" applyBorder="1" applyAlignment="1">
      <alignment horizontal="right"/>
    </xf>
    <xf numFmtId="167" fontId="0" fillId="20" borderId="18" xfId="0" applyNumberFormat="1" applyFill="1" applyBorder="1" applyAlignment="1">
      <alignment horizontal="center"/>
    </xf>
    <xf numFmtId="167" fontId="3" fillId="6" borderId="5" xfId="2" applyNumberFormat="1" applyFont="1" applyFill="1" applyBorder="1" applyAlignment="1">
      <alignment horizontal="left"/>
    </xf>
    <xf numFmtId="2" fontId="3" fillId="6" borderId="5" xfId="0" applyNumberFormat="1" applyFont="1" applyFill="1" applyBorder="1" applyAlignment="1">
      <alignment horizontal="right"/>
    </xf>
    <xf numFmtId="165" fontId="0" fillId="6" borderId="4" xfId="0" applyNumberFormat="1" applyFill="1" applyBorder="1" applyAlignment="1">
      <alignment horizontal="left"/>
    </xf>
    <xf numFmtId="0" fontId="3" fillId="7" borderId="12" xfId="0" applyFont="1" applyFill="1" applyBorder="1" applyAlignment="1">
      <alignment horizontal="left"/>
    </xf>
    <xf numFmtId="167" fontId="3" fillId="7" borderId="12" xfId="2" applyNumberFormat="1" applyFont="1" applyFill="1" applyBorder="1" applyAlignment="1">
      <alignment horizontal="left"/>
    </xf>
    <xf numFmtId="2" fontId="3" fillId="7" borderId="12" xfId="0" applyNumberFormat="1" applyFont="1" applyFill="1" applyBorder="1" applyAlignment="1">
      <alignment horizontal="right"/>
    </xf>
    <xf numFmtId="167" fontId="0" fillId="7" borderId="12" xfId="0" applyNumberFormat="1" applyFill="1" applyBorder="1" applyAlignment="1">
      <alignment horizontal="center"/>
    </xf>
    <xf numFmtId="165" fontId="0" fillId="7" borderId="4" xfId="0" applyNumberFormat="1" applyFill="1" applyBorder="1" applyAlignment="1">
      <alignment horizontal="left"/>
    </xf>
    <xf numFmtId="0" fontId="3" fillId="7" borderId="4" xfId="0" applyFont="1" applyFill="1" applyBorder="1" applyAlignment="1">
      <alignment horizontal="left"/>
    </xf>
    <xf numFmtId="167" fontId="3" fillId="7" borderId="4" xfId="2" applyNumberFormat="1" applyFont="1" applyFill="1" applyBorder="1" applyAlignment="1">
      <alignment horizontal="left"/>
    </xf>
    <xf numFmtId="2" fontId="3" fillId="7" borderId="4" xfId="0" applyNumberFormat="1" applyFont="1" applyFill="1" applyBorder="1" applyAlignment="1">
      <alignment horizontal="right"/>
    </xf>
    <xf numFmtId="0" fontId="3" fillId="7" borderId="15" xfId="0" applyFont="1" applyFill="1" applyBorder="1" applyAlignment="1">
      <alignment horizontal="left"/>
    </xf>
    <xf numFmtId="167" fontId="3" fillId="7" borderId="15" xfId="2" applyNumberFormat="1" applyFont="1" applyFill="1" applyBorder="1" applyAlignment="1">
      <alignment horizontal="left"/>
    </xf>
    <xf numFmtId="2" fontId="3" fillId="7" borderId="15" xfId="0" applyNumberFormat="1" applyFont="1" applyFill="1" applyBorder="1" applyAlignment="1">
      <alignment horizontal="right"/>
    </xf>
    <xf numFmtId="166" fontId="3" fillId="6" borderId="4" xfId="0" applyNumberFormat="1" applyFont="1" applyFill="1" applyBorder="1" applyAlignment="1">
      <alignment horizontal="left"/>
    </xf>
    <xf numFmtId="1" fontId="0" fillId="6" borderId="4" xfId="0" applyNumberFormat="1" applyFill="1" applyBorder="1" applyAlignment="1">
      <alignment horizontal="center"/>
    </xf>
    <xf numFmtId="165" fontId="3" fillId="6" borderId="4" xfId="0" applyNumberFormat="1" applyFont="1" applyFill="1" applyBorder="1" applyAlignment="1">
      <alignment horizontal="left"/>
    </xf>
    <xf numFmtId="166" fontId="3" fillId="5" borderId="4" xfId="0" applyNumberFormat="1" applyFont="1" applyFill="1" applyBorder="1" applyAlignment="1">
      <alignment horizontal="left"/>
    </xf>
    <xf numFmtId="1" fontId="0" fillId="5" borderId="4" xfId="0" applyNumberFormat="1" applyFill="1" applyBorder="1" applyAlignment="1">
      <alignment horizontal="center"/>
    </xf>
    <xf numFmtId="166" fontId="3" fillId="4" borderId="4" xfId="0" applyNumberFormat="1" applyFont="1" applyFill="1" applyBorder="1" applyAlignment="1">
      <alignment horizontal="left"/>
    </xf>
    <xf numFmtId="1" fontId="0" fillId="4" borderId="4" xfId="0" applyNumberFormat="1" applyFill="1" applyBorder="1" applyAlignment="1">
      <alignment horizontal="center"/>
    </xf>
    <xf numFmtId="166" fontId="3" fillId="3" borderId="4" xfId="0" applyNumberFormat="1" applyFont="1" applyFill="1" applyBorder="1" applyAlignment="1">
      <alignment horizontal="left"/>
    </xf>
    <xf numFmtId="1" fontId="0" fillId="3" borderId="4" xfId="0" applyNumberFormat="1" applyFill="1" applyBorder="1" applyAlignment="1">
      <alignment horizontal="center"/>
    </xf>
    <xf numFmtId="166" fontId="3" fillId="9" borderId="4" xfId="0" applyNumberFormat="1" applyFont="1" applyFill="1" applyBorder="1" applyAlignment="1">
      <alignment horizontal="left"/>
    </xf>
    <xf numFmtId="1" fontId="0" fillId="9" borderId="4" xfId="0" applyNumberFormat="1" applyFill="1" applyBorder="1" applyAlignment="1">
      <alignment horizontal="center"/>
    </xf>
    <xf numFmtId="166" fontId="3" fillId="10" borderId="4" xfId="0" applyNumberFormat="1" applyFont="1" applyFill="1" applyBorder="1" applyAlignment="1">
      <alignment horizontal="left"/>
    </xf>
    <xf numFmtId="1" fontId="0" fillId="10" borderId="4" xfId="0" applyNumberFormat="1" applyFill="1" applyBorder="1" applyAlignment="1">
      <alignment horizontal="center"/>
    </xf>
    <xf numFmtId="164" fontId="2" fillId="7" borderId="33" xfId="0" applyNumberFormat="1" applyFont="1" applyFill="1" applyBorder="1" applyAlignment="1">
      <alignment horizontal="left"/>
    </xf>
    <xf numFmtId="166" fontId="0" fillId="6" borderId="34" xfId="0" applyNumberFormat="1" applyFill="1" applyBorder="1" applyAlignment="1">
      <alignment horizontal="left"/>
    </xf>
    <xf numFmtId="166" fontId="0" fillId="5" borderId="34" xfId="0" applyNumberFormat="1" applyFill="1" applyBorder="1" applyAlignment="1">
      <alignment horizontal="left"/>
    </xf>
    <xf numFmtId="166" fontId="0" fillId="4" borderId="34" xfId="0" applyNumberFormat="1" applyFill="1" applyBorder="1" applyAlignment="1">
      <alignment horizontal="left"/>
    </xf>
    <xf numFmtId="166" fontId="0" fillId="3" borderId="34" xfId="0" applyNumberFormat="1" applyFill="1" applyBorder="1" applyAlignment="1">
      <alignment horizontal="left"/>
    </xf>
    <xf numFmtId="166" fontId="0" fillId="9" borderId="34" xfId="0" applyNumberFormat="1" applyFill="1" applyBorder="1" applyAlignment="1">
      <alignment horizontal="left"/>
    </xf>
    <xf numFmtId="166" fontId="0" fillId="10" borderId="34" xfId="0" applyNumberFormat="1" applyFill="1" applyBorder="1" applyAlignment="1">
      <alignment horizontal="left"/>
    </xf>
    <xf numFmtId="166" fontId="0" fillId="0" borderId="34" xfId="0" applyNumberFormat="1" applyBorder="1" applyAlignment="1">
      <alignment horizontal="left"/>
    </xf>
    <xf numFmtId="0" fontId="2" fillId="7" borderId="4" xfId="0" applyFont="1" applyFill="1" applyBorder="1"/>
    <xf numFmtId="0" fontId="0" fillId="7" borderId="0" xfId="0" applyFill="1"/>
    <xf numFmtId="165" fontId="0" fillId="5" borderId="11" xfId="0" applyNumberFormat="1" applyFill="1" applyBorder="1" applyAlignment="1">
      <alignment horizontal="left"/>
    </xf>
    <xf numFmtId="0" fontId="3" fillId="12" borderId="12" xfId="0" applyFont="1" applyFill="1" applyBorder="1" applyAlignment="1">
      <alignment horizontal="left"/>
    </xf>
    <xf numFmtId="167" fontId="3" fillId="12" borderId="12" xfId="2" applyNumberFormat="1" applyFont="1" applyFill="1" applyBorder="1" applyAlignment="1">
      <alignment horizontal="left"/>
    </xf>
    <xf numFmtId="2" fontId="3" fillId="12" borderId="12" xfId="0" applyNumberFormat="1" applyFont="1" applyFill="1" applyBorder="1" applyAlignment="1">
      <alignment horizontal="right"/>
    </xf>
    <xf numFmtId="0" fontId="3" fillId="12" borderId="4" xfId="0" applyFont="1" applyFill="1" applyBorder="1" applyAlignment="1">
      <alignment horizontal="left"/>
    </xf>
    <xf numFmtId="2" fontId="3" fillId="12" borderId="4" xfId="0" applyNumberFormat="1" applyFont="1" applyFill="1" applyBorder="1" applyAlignment="1">
      <alignment horizontal="right"/>
    </xf>
    <xf numFmtId="0" fontId="3" fillId="12" borderId="15" xfId="0" applyFont="1" applyFill="1" applyBorder="1" applyAlignment="1">
      <alignment horizontal="left"/>
    </xf>
    <xf numFmtId="2" fontId="3" fillId="12" borderId="15" xfId="0" applyNumberFormat="1" applyFont="1" applyFill="1" applyBorder="1" applyAlignment="1">
      <alignment horizontal="right"/>
    </xf>
    <xf numFmtId="165" fontId="0" fillId="10" borderId="24" xfId="0" applyNumberFormat="1" applyFill="1" applyBorder="1" applyAlignment="1">
      <alignment horizontal="left"/>
    </xf>
    <xf numFmtId="165" fontId="0" fillId="18" borderId="9" xfId="0" applyNumberFormat="1" applyFill="1" applyBorder="1" applyAlignment="1">
      <alignment horizontal="left"/>
    </xf>
    <xf numFmtId="0" fontId="3" fillId="6" borderId="20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3" fillId="6" borderId="28" xfId="0" applyFont="1" applyFill="1" applyBorder="1" applyAlignment="1">
      <alignment horizontal="center" vertical="center"/>
    </xf>
    <xf numFmtId="165" fontId="0" fillId="6" borderId="32" xfId="0" applyNumberFormat="1" applyFill="1" applyBorder="1" applyAlignment="1">
      <alignment horizontal="left"/>
    </xf>
    <xf numFmtId="0" fontId="3" fillId="6" borderId="29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31" xfId="0" applyFont="1" applyFill="1" applyBorder="1" applyAlignment="1">
      <alignment horizontal="center" vertical="center"/>
    </xf>
    <xf numFmtId="165" fontId="0" fillId="5" borderId="24" xfId="0" applyNumberFormat="1" applyFill="1" applyBorder="1" applyAlignment="1">
      <alignment horizontal="left"/>
    </xf>
    <xf numFmtId="167" fontId="0" fillId="5" borderId="18" xfId="0" applyNumberFormat="1" applyFill="1" applyBorder="1" applyAlignment="1">
      <alignment horizontal="center"/>
    </xf>
    <xf numFmtId="0" fontId="3" fillId="12" borderId="21" xfId="0" applyFont="1" applyFill="1" applyBorder="1" applyAlignment="1">
      <alignment horizontal="center" vertical="center"/>
    </xf>
    <xf numFmtId="165" fontId="4" fillId="0" borderId="14" xfId="1" applyNumberFormat="1" applyBorder="1" applyAlignment="1" applyProtection="1">
      <alignment horizontal="left"/>
    </xf>
    <xf numFmtId="165" fontId="4" fillId="6" borderId="9" xfId="1" applyNumberFormat="1" applyFill="1" applyBorder="1" applyAlignment="1" applyProtection="1">
      <alignment horizontal="left"/>
    </xf>
    <xf numFmtId="165" fontId="4" fillId="20" borderId="9" xfId="1" applyNumberFormat="1" applyFill="1" applyBorder="1" applyAlignment="1" applyProtection="1">
      <alignment horizontal="left"/>
    </xf>
    <xf numFmtId="165" fontId="4" fillId="5" borderId="4" xfId="1" applyNumberFormat="1" applyFill="1" applyBorder="1" applyAlignment="1" applyProtection="1">
      <alignment horizontal="left"/>
    </xf>
    <xf numFmtId="165" fontId="4" fillId="4" borderId="9" xfId="1" applyNumberFormat="1" applyFill="1" applyBorder="1" applyAlignment="1" applyProtection="1">
      <alignment horizontal="left"/>
    </xf>
    <xf numFmtId="165" fontId="4" fillId="3" borderId="4" xfId="1" applyNumberFormat="1" applyFill="1" applyBorder="1" applyAlignment="1" applyProtection="1">
      <alignment horizontal="left"/>
    </xf>
    <xf numFmtId="167" fontId="0" fillId="12" borderId="12" xfId="0" applyNumberFormat="1" applyFill="1" applyBorder="1" applyAlignment="1">
      <alignment horizontal="center"/>
    </xf>
    <xf numFmtId="165" fontId="0" fillId="12" borderId="9" xfId="0" applyNumberFormat="1" applyFill="1" applyBorder="1" applyAlignment="1">
      <alignment horizontal="left"/>
    </xf>
    <xf numFmtId="167" fontId="3" fillId="12" borderId="4" xfId="2" applyNumberFormat="1" applyFont="1" applyFill="1" applyBorder="1" applyAlignment="1">
      <alignment horizontal="left"/>
    </xf>
    <xf numFmtId="165" fontId="0" fillId="12" borderId="14" xfId="0" applyNumberFormat="1" applyFill="1" applyBorder="1" applyAlignment="1">
      <alignment horizontal="left"/>
    </xf>
    <xf numFmtId="167" fontId="3" fillId="12" borderId="15" xfId="2" applyNumberFormat="1" applyFont="1" applyFill="1" applyBorder="1" applyAlignment="1">
      <alignment horizontal="left"/>
    </xf>
    <xf numFmtId="165" fontId="0" fillId="12" borderId="11" xfId="0" applyNumberFormat="1" applyFill="1" applyBorder="1" applyAlignment="1">
      <alignment horizontal="left"/>
    </xf>
    <xf numFmtId="165" fontId="10" fillId="4" borderId="9" xfId="1" applyNumberFormat="1" applyFont="1" applyFill="1" applyBorder="1" applyAlignment="1" applyProtection="1">
      <alignment horizontal="left"/>
    </xf>
    <xf numFmtId="165" fontId="4" fillId="3" borderId="9" xfId="1" applyNumberFormat="1" applyFill="1" applyBorder="1" applyAlignment="1" applyProtection="1">
      <alignment horizontal="left"/>
    </xf>
    <xf numFmtId="0" fontId="3" fillId="4" borderId="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10" borderId="16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3" fillId="9" borderId="16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4" borderId="16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3" fillId="20" borderId="20" xfId="0" applyFont="1" applyFill="1" applyBorder="1" applyAlignment="1">
      <alignment horizontal="center" vertical="center"/>
    </xf>
    <xf numFmtId="0" fontId="3" fillId="20" borderId="22" xfId="0" applyFont="1" applyFill="1" applyBorder="1" applyAlignment="1">
      <alignment horizontal="center" vertical="center"/>
    </xf>
    <xf numFmtId="0" fontId="3" fillId="20" borderId="23" xfId="0" applyFont="1" applyFill="1" applyBorder="1" applyAlignment="1">
      <alignment horizontal="center" vertical="center"/>
    </xf>
    <xf numFmtId="0" fontId="3" fillId="20" borderId="21" xfId="0" applyFont="1" applyFill="1" applyBorder="1" applyAlignment="1">
      <alignment horizontal="center" vertical="center"/>
    </xf>
    <xf numFmtId="0" fontId="3" fillId="20" borderId="3" xfId="0" applyFont="1" applyFill="1" applyBorder="1" applyAlignment="1">
      <alignment horizontal="center" vertical="center"/>
    </xf>
    <xf numFmtId="0" fontId="3" fillId="20" borderId="28" xfId="0" applyFont="1" applyFill="1" applyBorder="1" applyAlignment="1">
      <alignment horizontal="center" vertical="center"/>
    </xf>
    <xf numFmtId="0" fontId="3" fillId="9" borderId="20" xfId="0" applyFont="1" applyFill="1" applyBorder="1" applyAlignment="1">
      <alignment horizontal="center" vertical="center"/>
    </xf>
    <xf numFmtId="0" fontId="3" fillId="9" borderId="22" xfId="0" applyFont="1" applyFill="1" applyBorder="1" applyAlignment="1">
      <alignment horizontal="center" vertical="center"/>
    </xf>
    <xf numFmtId="0" fontId="3" fillId="9" borderId="23" xfId="0" applyFont="1" applyFill="1" applyBorder="1" applyAlignment="1">
      <alignment horizontal="center" vertical="center"/>
    </xf>
    <xf numFmtId="0" fontId="3" fillId="9" borderId="21" xfId="0" applyFont="1" applyFill="1" applyBorder="1" applyAlignment="1">
      <alignment horizontal="center" vertical="center"/>
    </xf>
    <xf numFmtId="0" fontId="3" fillId="9" borderId="28" xfId="0" applyFont="1" applyFill="1" applyBorder="1" applyAlignment="1">
      <alignment horizontal="center" vertical="center"/>
    </xf>
    <xf numFmtId="0" fontId="3" fillId="19" borderId="22" xfId="0" applyFont="1" applyFill="1" applyBorder="1" applyAlignment="1">
      <alignment horizontal="center" vertical="center"/>
    </xf>
    <xf numFmtId="0" fontId="3" fillId="19" borderId="23" xfId="0" applyFont="1" applyFill="1" applyBorder="1" applyAlignment="1">
      <alignment horizontal="center" vertical="center"/>
    </xf>
    <xf numFmtId="0" fontId="3" fillId="19" borderId="3" xfId="0" applyFont="1" applyFill="1" applyBorder="1" applyAlignment="1">
      <alignment horizontal="center" vertical="center"/>
    </xf>
    <xf numFmtId="0" fontId="3" fillId="19" borderId="2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10" borderId="20" xfId="0" applyFont="1" applyFill="1" applyBorder="1" applyAlignment="1">
      <alignment horizontal="center" vertical="center"/>
    </xf>
    <xf numFmtId="0" fontId="3" fillId="10" borderId="22" xfId="0" applyFont="1" applyFill="1" applyBorder="1" applyAlignment="1">
      <alignment horizontal="center" vertical="center"/>
    </xf>
    <xf numFmtId="0" fontId="3" fillId="10" borderId="23" xfId="0" applyFont="1" applyFill="1" applyBorder="1" applyAlignment="1">
      <alignment horizontal="center" vertical="center"/>
    </xf>
    <xf numFmtId="0" fontId="3" fillId="10" borderId="21" xfId="0" applyFont="1" applyFill="1" applyBorder="1" applyAlignment="1">
      <alignment horizontal="center" vertical="center"/>
    </xf>
    <xf numFmtId="0" fontId="3" fillId="10" borderId="28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15" borderId="20" xfId="0" applyFont="1" applyFill="1" applyBorder="1" applyAlignment="1">
      <alignment horizontal="center" vertical="center"/>
    </xf>
    <xf numFmtId="0" fontId="3" fillId="15" borderId="22" xfId="0" applyFont="1" applyFill="1" applyBorder="1" applyAlignment="1">
      <alignment horizontal="center" vertical="center"/>
    </xf>
    <xf numFmtId="0" fontId="3" fillId="15" borderId="23" xfId="0" applyFont="1" applyFill="1" applyBorder="1" applyAlignment="1">
      <alignment horizontal="center" vertical="center"/>
    </xf>
    <xf numFmtId="0" fontId="3" fillId="15" borderId="21" xfId="0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/>
    </xf>
    <xf numFmtId="0" fontId="3" fillId="15" borderId="28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3" fillId="6" borderId="28" xfId="0" applyFont="1" applyFill="1" applyBorder="1" applyAlignment="1">
      <alignment horizontal="center" vertical="center"/>
    </xf>
    <xf numFmtId="0" fontId="3" fillId="12" borderId="20" xfId="0" applyFont="1" applyFill="1" applyBorder="1" applyAlignment="1">
      <alignment horizontal="center" vertical="center"/>
    </xf>
    <xf numFmtId="0" fontId="3" fillId="12" borderId="22" xfId="0" applyFont="1" applyFill="1" applyBorder="1" applyAlignment="1">
      <alignment horizontal="center" vertical="center"/>
    </xf>
    <xf numFmtId="0" fontId="3" fillId="12" borderId="23" xfId="0" applyFont="1" applyFill="1" applyBorder="1" applyAlignment="1">
      <alignment horizontal="center" vertical="center"/>
    </xf>
    <xf numFmtId="0" fontId="3" fillId="12" borderId="21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horizontal="center" vertical="center"/>
    </xf>
    <xf numFmtId="0" fontId="3" fillId="12" borderId="28" xfId="0" applyFont="1" applyFill="1" applyBorder="1" applyAlignment="1">
      <alignment horizontal="center" vertical="center"/>
    </xf>
    <xf numFmtId="0" fontId="3" fillId="17" borderId="20" xfId="0" applyFont="1" applyFill="1" applyBorder="1" applyAlignment="1">
      <alignment horizontal="center" vertical="center"/>
    </xf>
    <xf numFmtId="0" fontId="3" fillId="17" borderId="22" xfId="0" applyFont="1" applyFill="1" applyBorder="1" applyAlignment="1">
      <alignment horizontal="center" vertical="center"/>
    </xf>
    <xf numFmtId="0" fontId="3" fillId="17" borderId="23" xfId="0" applyFont="1" applyFill="1" applyBorder="1" applyAlignment="1">
      <alignment horizontal="center" vertical="center"/>
    </xf>
    <xf numFmtId="0" fontId="3" fillId="17" borderId="21" xfId="0" applyFont="1" applyFill="1" applyBorder="1" applyAlignment="1">
      <alignment horizontal="center" vertical="center"/>
    </xf>
    <xf numFmtId="0" fontId="3" fillId="17" borderId="3" xfId="0" applyFont="1" applyFill="1" applyBorder="1" applyAlignment="1">
      <alignment horizontal="center" vertical="center"/>
    </xf>
    <xf numFmtId="0" fontId="3" fillId="17" borderId="28" xfId="0" applyFont="1" applyFill="1" applyBorder="1" applyAlignment="1">
      <alignment horizontal="center" vertical="center"/>
    </xf>
    <xf numFmtId="0" fontId="3" fillId="18" borderId="20" xfId="0" applyFont="1" applyFill="1" applyBorder="1" applyAlignment="1">
      <alignment horizontal="center" vertical="center"/>
    </xf>
    <xf numFmtId="0" fontId="3" fillId="18" borderId="22" xfId="0" applyFont="1" applyFill="1" applyBorder="1" applyAlignment="1">
      <alignment horizontal="center" vertical="center"/>
    </xf>
    <xf numFmtId="0" fontId="3" fillId="18" borderId="23" xfId="0" applyFont="1" applyFill="1" applyBorder="1" applyAlignment="1">
      <alignment horizontal="center" vertical="center"/>
    </xf>
    <xf numFmtId="0" fontId="3" fillId="18" borderId="21" xfId="0" applyFont="1" applyFill="1" applyBorder="1" applyAlignment="1">
      <alignment horizontal="center" vertical="center"/>
    </xf>
    <xf numFmtId="0" fontId="3" fillId="18" borderId="3" xfId="0" applyFont="1" applyFill="1" applyBorder="1" applyAlignment="1">
      <alignment horizontal="center" vertical="center"/>
    </xf>
    <xf numFmtId="0" fontId="3" fillId="18" borderId="28" xfId="0" applyFont="1" applyFill="1" applyBorder="1" applyAlignment="1">
      <alignment horizontal="center" vertical="center"/>
    </xf>
    <xf numFmtId="0" fontId="3" fillId="16" borderId="20" xfId="0" applyFont="1" applyFill="1" applyBorder="1" applyAlignment="1">
      <alignment horizontal="center" vertical="center"/>
    </xf>
    <xf numFmtId="0" fontId="3" fillId="16" borderId="22" xfId="0" applyFont="1" applyFill="1" applyBorder="1" applyAlignment="1">
      <alignment horizontal="center" vertical="center"/>
    </xf>
    <xf numFmtId="0" fontId="3" fillId="16" borderId="23" xfId="0" applyFont="1" applyFill="1" applyBorder="1" applyAlignment="1">
      <alignment horizontal="center" vertical="center"/>
    </xf>
    <xf numFmtId="0" fontId="3" fillId="16" borderId="21" xfId="0" applyFont="1" applyFill="1" applyBorder="1" applyAlignment="1">
      <alignment horizontal="center" vertical="center"/>
    </xf>
    <xf numFmtId="0" fontId="3" fillId="16" borderId="3" xfId="0" applyFont="1" applyFill="1" applyBorder="1" applyAlignment="1">
      <alignment horizontal="center" vertical="center"/>
    </xf>
    <xf numFmtId="0" fontId="3" fillId="16" borderId="28" xfId="0" applyFont="1" applyFill="1" applyBorder="1" applyAlignment="1">
      <alignment horizontal="center" vertical="center"/>
    </xf>
    <xf numFmtId="0" fontId="3" fillId="14" borderId="20" xfId="0" applyFont="1" applyFill="1" applyBorder="1" applyAlignment="1">
      <alignment horizontal="center" vertical="center"/>
    </xf>
    <xf numFmtId="0" fontId="3" fillId="14" borderId="22" xfId="0" applyFont="1" applyFill="1" applyBorder="1" applyAlignment="1">
      <alignment horizontal="center" vertical="center"/>
    </xf>
    <xf numFmtId="0" fontId="3" fillId="14" borderId="23" xfId="0" applyFont="1" applyFill="1" applyBorder="1" applyAlignment="1">
      <alignment horizontal="center" vertical="center"/>
    </xf>
    <xf numFmtId="0" fontId="3" fillId="14" borderId="21" xfId="0" applyFont="1" applyFill="1" applyBorder="1" applyAlignment="1">
      <alignment horizontal="center" vertical="center"/>
    </xf>
    <xf numFmtId="0" fontId="3" fillId="14" borderId="3" xfId="0" applyFont="1" applyFill="1" applyBorder="1" applyAlignment="1">
      <alignment horizontal="center" vertical="center"/>
    </xf>
    <xf numFmtId="0" fontId="3" fillId="14" borderId="28" xfId="0" applyFont="1" applyFill="1" applyBorder="1" applyAlignment="1">
      <alignment horizontal="center" vertical="center"/>
    </xf>
    <xf numFmtId="0" fontId="3" fillId="13" borderId="20" xfId="0" applyFont="1" applyFill="1" applyBorder="1" applyAlignment="1">
      <alignment horizontal="center" vertical="center"/>
    </xf>
    <xf numFmtId="0" fontId="3" fillId="13" borderId="22" xfId="0" applyFont="1" applyFill="1" applyBorder="1" applyAlignment="1">
      <alignment horizontal="center" vertical="center"/>
    </xf>
    <xf numFmtId="0" fontId="3" fillId="13" borderId="23" xfId="0" applyFont="1" applyFill="1" applyBorder="1" applyAlignment="1">
      <alignment horizontal="center" vertical="center"/>
    </xf>
    <xf numFmtId="0" fontId="3" fillId="13" borderId="21" xfId="0" applyFont="1" applyFill="1" applyBorder="1" applyAlignment="1">
      <alignment horizontal="center" vertical="center"/>
    </xf>
    <xf numFmtId="0" fontId="3" fillId="13" borderId="3" xfId="0" applyFont="1" applyFill="1" applyBorder="1" applyAlignment="1">
      <alignment horizontal="center" vertical="center"/>
    </xf>
    <xf numFmtId="0" fontId="3" fillId="13" borderId="28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3" fillId="6" borderId="26" xfId="0" applyFont="1" applyFill="1" applyBorder="1" applyAlignment="1">
      <alignment horizontal="center" vertical="center"/>
    </xf>
    <xf numFmtId="0" fontId="3" fillId="6" borderId="27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7" borderId="20" xfId="0" applyFont="1" applyFill="1" applyBorder="1" applyAlignment="1">
      <alignment horizontal="center" vertical="center"/>
    </xf>
    <xf numFmtId="0" fontId="3" fillId="7" borderId="22" xfId="0" applyFont="1" applyFill="1" applyBorder="1" applyAlignment="1">
      <alignment horizontal="center" vertical="center"/>
    </xf>
    <xf numFmtId="0" fontId="3" fillId="7" borderId="23" xfId="0" applyFont="1" applyFill="1" applyBorder="1" applyAlignment="1">
      <alignment horizontal="center" vertical="center"/>
    </xf>
    <xf numFmtId="0" fontId="3" fillId="7" borderId="21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28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18" borderId="25" xfId="0" applyFont="1" applyFill="1" applyBorder="1" applyAlignment="1">
      <alignment horizontal="center" vertical="center"/>
    </xf>
    <xf numFmtId="0" fontId="3" fillId="18" borderId="26" xfId="0" applyFont="1" applyFill="1" applyBorder="1" applyAlignment="1">
      <alignment horizontal="center" vertical="center"/>
    </xf>
    <xf numFmtId="0" fontId="3" fillId="18" borderId="27" xfId="0" applyFont="1" applyFill="1" applyBorder="1" applyAlignment="1">
      <alignment horizontal="center" vertical="center"/>
    </xf>
    <xf numFmtId="0" fontId="3" fillId="18" borderId="8" xfId="0" applyFont="1" applyFill="1" applyBorder="1" applyAlignment="1">
      <alignment horizontal="center" vertical="center"/>
    </xf>
    <xf numFmtId="0" fontId="3" fillId="18" borderId="13" xfId="0" applyFont="1" applyFill="1" applyBorder="1" applyAlignment="1">
      <alignment horizontal="center" vertical="center"/>
    </xf>
    <xf numFmtId="0" fontId="3" fillId="18" borderId="10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3">
    <cellStyle name="Hyperkobling" xfId="1" builtinId="8"/>
    <cellStyle name="Normal" xfId="0" builtinId="0"/>
    <cellStyle name="Valuta" xfId="2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ahrexhooks.com/products/salt/sa254-salt-jig/" TargetMode="External"/><Relationship Id="rId3" Type="http://schemas.openxmlformats.org/officeDocument/2006/relationships/hyperlink" Target="https://ahrexhooks.com/products/salt/sa254-salt-jig/" TargetMode="External"/><Relationship Id="rId7" Type="http://schemas.openxmlformats.org/officeDocument/2006/relationships/hyperlink" Target="https://ahrexhooks.com/products/salt/sa254-salt-jig/" TargetMode="External"/><Relationship Id="rId2" Type="http://schemas.openxmlformats.org/officeDocument/2006/relationships/hyperlink" Target="https://ahrexhooks.com/products/salt/sa254-salt-jig/" TargetMode="External"/><Relationship Id="rId1" Type="http://schemas.openxmlformats.org/officeDocument/2006/relationships/hyperlink" Target="https://ahrexhooks.com/products/salt/sa254-salt-jig/" TargetMode="External"/><Relationship Id="rId6" Type="http://schemas.openxmlformats.org/officeDocument/2006/relationships/hyperlink" Target="https://ahrexhooks.com/products/salt/sa254-salt-jig/" TargetMode="External"/><Relationship Id="rId5" Type="http://schemas.openxmlformats.org/officeDocument/2006/relationships/hyperlink" Target="https://ahrexhooks.com/products/salt/sa254-salt-jig/" TargetMode="External"/><Relationship Id="rId4" Type="http://schemas.openxmlformats.org/officeDocument/2006/relationships/hyperlink" Target="https://ahrexhooks.com/products/salt/sa254-salt-jig/" TargetMode="External"/><Relationship Id="rId9" Type="http://schemas.openxmlformats.org/officeDocument/2006/relationships/hyperlink" Target="https://ahrexhooks.com/products/salt/sa254-salt-jig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ahrexhooks.com/products/salt/4620-2/" TargetMode="External"/><Relationship Id="rId13" Type="http://schemas.openxmlformats.org/officeDocument/2006/relationships/hyperlink" Target="https://ahrexhooks.com/products/salt/4620-2/" TargetMode="External"/><Relationship Id="rId3" Type="http://schemas.openxmlformats.org/officeDocument/2006/relationships/hyperlink" Target="https://ahrexhooks.com/products/salt/4620-2/" TargetMode="External"/><Relationship Id="rId7" Type="http://schemas.openxmlformats.org/officeDocument/2006/relationships/hyperlink" Target="https://ahrexhooks.com/products/salt/4620-2/" TargetMode="External"/><Relationship Id="rId12" Type="http://schemas.openxmlformats.org/officeDocument/2006/relationships/hyperlink" Target="https://ahrexhooks.com/products/salt/4620-2/" TargetMode="External"/><Relationship Id="rId2" Type="http://schemas.openxmlformats.org/officeDocument/2006/relationships/hyperlink" Target="https://ahrexhooks.com/products/salt/4620-2/" TargetMode="External"/><Relationship Id="rId16" Type="http://schemas.openxmlformats.org/officeDocument/2006/relationships/hyperlink" Target="https://ahrexhooks.com/products/salt/4620-2/" TargetMode="External"/><Relationship Id="rId1" Type="http://schemas.openxmlformats.org/officeDocument/2006/relationships/hyperlink" Target="https://ahrexhooks.com/products/salt/sa280-minnow/" TargetMode="External"/><Relationship Id="rId6" Type="http://schemas.openxmlformats.org/officeDocument/2006/relationships/hyperlink" Target="https://ahrexhooks.com/products/salt/4620-2/" TargetMode="External"/><Relationship Id="rId11" Type="http://schemas.openxmlformats.org/officeDocument/2006/relationships/hyperlink" Target="https://ahrexhooks.com/products/salt/4620-2/" TargetMode="External"/><Relationship Id="rId5" Type="http://schemas.openxmlformats.org/officeDocument/2006/relationships/hyperlink" Target="https://ahrexhooks.com/products/salt/4620-2/" TargetMode="External"/><Relationship Id="rId15" Type="http://schemas.openxmlformats.org/officeDocument/2006/relationships/hyperlink" Target="https://ahrexhooks.com/products/salt/4620-2/" TargetMode="External"/><Relationship Id="rId10" Type="http://schemas.openxmlformats.org/officeDocument/2006/relationships/hyperlink" Target="https://ahrexhooks.com/products/salt/4620-2/" TargetMode="External"/><Relationship Id="rId4" Type="http://schemas.openxmlformats.org/officeDocument/2006/relationships/hyperlink" Target="https://ahrexhooks.com/products/salt/4620-2/" TargetMode="External"/><Relationship Id="rId9" Type="http://schemas.openxmlformats.org/officeDocument/2006/relationships/hyperlink" Target="https://ahrexhooks.com/products/salt/4620-2/" TargetMode="External"/><Relationship Id="rId14" Type="http://schemas.openxmlformats.org/officeDocument/2006/relationships/hyperlink" Target="https://ahrexhooks.com/products/salt/4620-2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wnerhooks.com/product/aki/" TargetMode="External"/><Relationship Id="rId13" Type="http://schemas.openxmlformats.org/officeDocument/2006/relationships/hyperlink" Target="https://www.ownerhooks.com/product/aki/" TargetMode="External"/><Relationship Id="rId18" Type="http://schemas.openxmlformats.org/officeDocument/2006/relationships/hyperlink" Target="https://ahrexhooks.com/products/salt/sa270-bluewater/" TargetMode="External"/><Relationship Id="rId3" Type="http://schemas.openxmlformats.org/officeDocument/2006/relationships/hyperlink" Target="https://ahrexhooks.com/products/salt/sa270-bluewater/" TargetMode="External"/><Relationship Id="rId21" Type="http://schemas.openxmlformats.org/officeDocument/2006/relationships/hyperlink" Target="https://ahrexhooks.com/products/salt/sa270-bluewater/" TargetMode="External"/><Relationship Id="rId7" Type="http://schemas.openxmlformats.org/officeDocument/2006/relationships/hyperlink" Target="https://www.ownerhooks.com/product/aki/" TargetMode="External"/><Relationship Id="rId12" Type="http://schemas.openxmlformats.org/officeDocument/2006/relationships/hyperlink" Target="https://www.ownerhooks.com/product/aki/" TargetMode="External"/><Relationship Id="rId17" Type="http://schemas.openxmlformats.org/officeDocument/2006/relationships/hyperlink" Target="https://ahrexhooks.com/products/salt/sa270-bluewater/" TargetMode="External"/><Relationship Id="rId2" Type="http://schemas.openxmlformats.org/officeDocument/2006/relationships/hyperlink" Target="https://ahrexhooks.com/products/salt/sa270-bluewater/" TargetMode="External"/><Relationship Id="rId16" Type="http://schemas.openxmlformats.org/officeDocument/2006/relationships/hyperlink" Target="https://www.ownerhooks.com/product/aki/" TargetMode="External"/><Relationship Id="rId20" Type="http://schemas.openxmlformats.org/officeDocument/2006/relationships/hyperlink" Target="https://ahrexhooks.com/products/salt/sa270-bluewater/" TargetMode="External"/><Relationship Id="rId1" Type="http://schemas.openxmlformats.org/officeDocument/2006/relationships/hyperlink" Target="https://ahrexhooks.com/products/salt/sa270-bluewater/" TargetMode="External"/><Relationship Id="rId6" Type="http://schemas.openxmlformats.org/officeDocument/2006/relationships/hyperlink" Target="https://ahrexhooks.com/products/salt/sa270-bluewater/" TargetMode="External"/><Relationship Id="rId11" Type="http://schemas.openxmlformats.org/officeDocument/2006/relationships/hyperlink" Target="https://www.ownerhooks.com/product/aki/" TargetMode="External"/><Relationship Id="rId5" Type="http://schemas.openxmlformats.org/officeDocument/2006/relationships/hyperlink" Target="https://ahrexhooks.com/products/salt/sa270-bluewater/" TargetMode="External"/><Relationship Id="rId15" Type="http://schemas.openxmlformats.org/officeDocument/2006/relationships/hyperlink" Target="https://www.ownerhooks.com/product/aki/" TargetMode="External"/><Relationship Id="rId10" Type="http://schemas.openxmlformats.org/officeDocument/2006/relationships/hyperlink" Target="https://www.ownerhooks.com/product/aki/" TargetMode="External"/><Relationship Id="rId19" Type="http://schemas.openxmlformats.org/officeDocument/2006/relationships/hyperlink" Target="https://ahrexhooks.com/products/salt/sa270-bluewater/" TargetMode="External"/><Relationship Id="rId4" Type="http://schemas.openxmlformats.org/officeDocument/2006/relationships/hyperlink" Target="https://ahrexhooks.com/products/salt/sa270-bluewater/" TargetMode="External"/><Relationship Id="rId9" Type="http://schemas.openxmlformats.org/officeDocument/2006/relationships/hyperlink" Target="https://www.ownerhooks.com/product/aki/" TargetMode="External"/><Relationship Id="rId14" Type="http://schemas.openxmlformats.org/officeDocument/2006/relationships/hyperlink" Target="https://www.ownerhooks.com/product/aki/" TargetMode="External"/><Relationship Id="rId22" Type="http://schemas.openxmlformats.org/officeDocument/2006/relationships/hyperlink" Target="https://ahrexhooks.com/products/salt/sa270-bluewat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B2:K27"/>
  <sheetViews>
    <sheetView topLeftCell="A9" zoomScale="85" zoomScaleNormal="85" workbookViewId="0">
      <selection activeCell="G21" sqref="G21"/>
    </sheetView>
  </sheetViews>
  <sheetFormatPr baseColWidth="10" defaultColWidth="8.7265625" defaultRowHeight="14.5" x14ac:dyDescent="0.35"/>
  <cols>
    <col min="2" max="2" width="15.453125" bestFit="1" customWidth="1"/>
    <col min="3" max="3" width="20.1796875" customWidth="1"/>
  </cols>
  <sheetData>
    <row r="2" spans="2:11" x14ac:dyDescent="0.35">
      <c r="B2" t="s">
        <v>12</v>
      </c>
      <c r="C2" s="16"/>
    </row>
    <row r="3" spans="2:11" x14ac:dyDescent="0.35">
      <c r="C3" s="3"/>
    </row>
    <row r="4" spans="2:11" x14ac:dyDescent="0.35">
      <c r="B4" t="s">
        <v>13</v>
      </c>
      <c r="C4" s="16"/>
    </row>
    <row r="5" spans="2:11" x14ac:dyDescent="0.35">
      <c r="B5" t="s">
        <v>14</v>
      </c>
      <c r="C5" s="16"/>
    </row>
    <row r="6" spans="2:11" x14ac:dyDescent="0.35">
      <c r="B6" t="s">
        <v>15</v>
      </c>
      <c r="C6" s="17"/>
      <c r="K6" s="32"/>
    </row>
    <row r="7" spans="2:11" x14ac:dyDescent="0.35">
      <c r="B7" t="s">
        <v>16</v>
      </c>
      <c r="C7" s="18"/>
    </row>
    <row r="14" spans="2:11" x14ac:dyDescent="0.35">
      <c r="B14" s="5" t="s">
        <v>48</v>
      </c>
      <c r="C14" s="35">
        <f>'Destination packs'!B3</f>
        <v>0</v>
      </c>
    </row>
    <row r="15" spans="2:11" x14ac:dyDescent="0.35">
      <c r="B15" s="61" t="s">
        <v>49</v>
      </c>
      <c r="C15" s="33">
        <f>Crabs!B2</f>
        <v>0</v>
      </c>
    </row>
    <row r="16" spans="2:11" x14ac:dyDescent="0.35">
      <c r="B16" s="62" t="s">
        <v>50</v>
      </c>
      <c r="C16" s="33">
        <f>Shrimp!B2</f>
        <v>0</v>
      </c>
    </row>
    <row r="17" spans="2:3" x14ac:dyDescent="0.35">
      <c r="B17" s="63" t="s">
        <v>51</v>
      </c>
      <c r="C17" s="33">
        <f>Tarpon!B3</f>
        <v>0</v>
      </c>
    </row>
    <row r="18" spans="2:3" x14ac:dyDescent="0.35">
      <c r="B18" s="64" t="s">
        <v>130</v>
      </c>
      <c r="C18" s="33">
        <f>'Ark 7'!B3</f>
        <v>0</v>
      </c>
    </row>
    <row r="19" spans="2:3" x14ac:dyDescent="0.35">
      <c r="B19" s="65" t="s">
        <v>131</v>
      </c>
      <c r="C19" s="33">
        <f>Baitfish!B3</f>
        <v>0</v>
      </c>
    </row>
    <row r="20" spans="2:3" x14ac:dyDescent="0.35">
      <c r="B20" s="66" t="s">
        <v>45</v>
      </c>
      <c r="C20" s="33">
        <f>'Ark8'!B4</f>
        <v>0</v>
      </c>
    </row>
    <row r="21" spans="2:3" x14ac:dyDescent="0.35">
      <c r="B21" s="313" t="s">
        <v>111</v>
      </c>
      <c r="C21" s="33">
        <f>Annet!B4</f>
        <v>0</v>
      </c>
    </row>
    <row r="22" spans="2:3" ht="15" thickBot="1" x14ac:dyDescent="0.4">
      <c r="B22" s="67" t="s">
        <v>46</v>
      </c>
      <c r="C22" s="33">
        <f>'Ark10'!B5</f>
        <v>0</v>
      </c>
    </row>
    <row r="23" spans="2:3" ht="15" thickBot="1" x14ac:dyDescent="0.4">
      <c r="B23" s="10" t="s">
        <v>10</v>
      </c>
      <c r="C23" s="36">
        <f>SUM(C11:C22)</f>
        <v>0</v>
      </c>
    </row>
    <row r="25" spans="2:3" ht="18.5" x14ac:dyDescent="0.45">
      <c r="B25" s="19"/>
    </row>
    <row r="26" spans="2:3" ht="18.5" x14ac:dyDescent="0.45">
      <c r="B26" s="19"/>
    </row>
    <row r="27" spans="2:3" ht="18.5" x14ac:dyDescent="0.45">
      <c r="B27" s="25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3C862-AF69-4654-A7BA-453853D0C6ED}">
  <sheetPr>
    <tabColor rgb="FF7030A0"/>
  </sheetPr>
  <dimension ref="A4:G104"/>
  <sheetViews>
    <sheetView workbookViewId="0">
      <selection activeCell="K7" sqref="K7"/>
    </sheetView>
  </sheetViews>
  <sheetFormatPr baseColWidth="10" defaultRowHeight="14.5" x14ac:dyDescent="0.35"/>
  <sheetData>
    <row r="4" spans="1:7" x14ac:dyDescent="0.35">
      <c r="A4" s="71" t="s">
        <v>43</v>
      </c>
      <c r="B4" s="30">
        <f>'Order total'!C23</f>
        <v>0</v>
      </c>
    </row>
    <row r="5" spans="1:7" x14ac:dyDescent="0.35">
      <c r="A5" s="71" t="s">
        <v>44</v>
      </c>
      <c r="B5" s="60">
        <f>F9+F10+F11+F12+F13+F14+F15+F16+F17+F18+F19+F20+F21+F22+F23+F24+F25+F26+F27+F28+F29+F30+F31+F32+F33+F34+F35+F36+F37+F38+F39+F40+F41+F42+F43+F44+F45+F46+F47+F48+F49+F50+F51+F52+F53+F54+F55+F56+F57+F58+F59+F60+F61+F62+F63+F64+F65+F66+F67+F68+F69+F70+F71+F72+F73+F74+F75+F76+F77+F78+F79+F80+F81+F82+F83+F84+F85+F86+F87+F88+F89+F90+F91+F92+F93+F94+F95+F96+F97+F98+F99+F100+F101+F102+F103+F104</f>
        <v>0</v>
      </c>
    </row>
    <row r="7" spans="1:7" ht="15" thickBot="1" x14ac:dyDescent="0.4"/>
    <row r="8" spans="1:7" ht="15" thickBot="1" x14ac:dyDescent="0.4">
      <c r="A8" s="37" t="s">
        <v>26</v>
      </c>
      <c r="B8" s="38" t="s">
        <v>27</v>
      </c>
      <c r="C8" s="38" t="s">
        <v>28</v>
      </c>
      <c r="D8" s="38" t="s">
        <v>29</v>
      </c>
      <c r="E8" s="38" t="s">
        <v>3</v>
      </c>
      <c r="F8" s="38" t="s">
        <v>30</v>
      </c>
      <c r="G8" s="39" t="s">
        <v>31</v>
      </c>
    </row>
    <row r="9" spans="1:7" ht="15" thickBot="1" x14ac:dyDescent="0.4">
      <c r="A9" s="415"/>
      <c r="B9" s="418"/>
      <c r="C9" s="40"/>
      <c r="D9" s="41">
        <v>0</v>
      </c>
      <c r="E9" s="42">
        <v>0</v>
      </c>
      <c r="F9" s="43">
        <f>D9*E9</f>
        <v>0</v>
      </c>
      <c r="G9" s="44"/>
    </row>
    <row r="10" spans="1:7" ht="15" thickBot="1" x14ac:dyDescent="0.4">
      <c r="A10" s="416"/>
      <c r="B10" s="366"/>
      <c r="C10" s="1"/>
      <c r="D10" s="45">
        <v>0</v>
      </c>
      <c r="E10" s="46">
        <v>0</v>
      </c>
      <c r="F10" s="43">
        <f>D10*E10</f>
        <v>0</v>
      </c>
      <c r="G10" s="23"/>
    </row>
    <row r="11" spans="1:7" ht="15" thickBot="1" x14ac:dyDescent="0.4">
      <c r="A11" s="417"/>
      <c r="B11" s="366"/>
      <c r="C11" s="47"/>
      <c r="D11" s="48">
        <v>0</v>
      </c>
      <c r="E11" s="49">
        <v>0</v>
      </c>
      <c r="F11" s="43">
        <f>D11*E11</f>
        <v>0</v>
      </c>
      <c r="G11" s="50"/>
    </row>
    <row r="12" spans="1:7" ht="15" thickBot="1" x14ac:dyDescent="0.4">
      <c r="A12" s="492"/>
      <c r="B12" s="495"/>
      <c r="C12" s="40"/>
      <c r="D12" s="41"/>
      <c r="E12" s="42"/>
      <c r="F12" s="43">
        <f>D12*E12</f>
        <v>0</v>
      </c>
      <c r="G12" s="44"/>
    </row>
    <row r="13" spans="1:7" ht="15" thickBot="1" x14ac:dyDescent="0.4">
      <c r="A13" s="493"/>
      <c r="B13" s="496"/>
      <c r="C13" s="1"/>
      <c r="D13" s="45">
        <v>0</v>
      </c>
      <c r="E13" s="46">
        <v>0</v>
      </c>
      <c r="F13" s="43">
        <f t="shared" ref="F13:F76" si="0">D13*E13</f>
        <v>0</v>
      </c>
      <c r="G13" s="23"/>
    </row>
    <row r="14" spans="1:7" ht="15" thickBot="1" x14ac:dyDescent="0.4">
      <c r="A14" s="494"/>
      <c r="B14" s="497"/>
      <c r="C14" s="21"/>
      <c r="D14" s="51"/>
      <c r="E14" s="52"/>
      <c r="F14" s="43">
        <f t="shared" si="0"/>
        <v>0</v>
      </c>
      <c r="G14" s="24"/>
    </row>
    <row r="15" spans="1:7" ht="15" thickBot="1" x14ac:dyDescent="0.4">
      <c r="A15" s="366"/>
      <c r="B15" s="26"/>
      <c r="C15" s="53"/>
      <c r="D15" s="54">
        <v>0</v>
      </c>
      <c r="E15" s="55">
        <v>0</v>
      </c>
      <c r="F15" s="43">
        <f t="shared" si="0"/>
        <v>0</v>
      </c>
      <c r="G15" s="56"/>
    </row>
    <row r="16" spans="1:7" ht="15" thickBot="1" x14ac:dyDescent="0.4">
      <c r="A16" s="366"/>
      <c r="B16" s="366"/>
      <c r="C16" s="1"/>
      <c r="D16" s="45"/>
      <c r="E16" s="46"/>
      <c r="F16" s="43">
        <f t="shared" si="0"/>
        <v>0</v>
      </c>
      <c r="G16" s="22"/>
    </row>
    <row r="17" spans="1:7" ht="15" thickBot="1" x14ac:dyDescent="0.4">
      <c r="A17" s="357"/>
      <c r="B17" s="357"/>
      <c r="C17" s="1"/>
      <c r="D17" s="45"/>
      <c r="E17" s="46"/>
      <c r="F17" s="43">
        <f t="shared" si="0"/>
        <v>0</v>
      </c>
      <c r="G17" s="22"/>
    </row>
    <row r="18" spans="1:7" ht="15" thickBot="1" x14ac:dyDescent="0.4">
      <c r="A18" s="356"/>
      <c r="B18" s="26"/>
      <c r="C18" s="1"/>
      <c r="D18" s="45"/>
      <c r="E18" s="46"/>
      <c r="F18" s="43">
        <f t="shared" si="0"/>
        <v>0</v>
      </c>
      <c r="G18" s="22"/>
    </row>
    <row r="19" spans="1:7" ht="15" thickBot="1" x14ac:dyDescent="0.4">
      <c r="A19" s="366"/>
      <c r="B19" s="366"/>
      <c r="C19" s="1"/>
      <c r="D19" s="45"/>
      <c r="E19" s="46"/>
      <c r="F19" s="43">
        <f t="shared" si="0"/>
        <v>0</v>
      </c>
      <c r="G19" s="22"/>
    </row>
    <row r="20" spans="1:7" ht="15" thickBot="1" x14ac:dyDescent="0.4">
      <c r="A20" s="357"/>
      <c r="B20" s="357"/>
      <c r="C20" s="1"/>
      <c r="D20" s="45"/>
      <c r="E20" s="46"/>
      <c r="F20" s="43">
        <f t="shared" si="0"/>
        <v>0</v>
      </c>
      <c r="G20" s="22"/>
    </row>
    <row r="21" spans="1:7" ht="15" thickBot="1" x14ac:dyDescent="0.4">
      <c r="A21" s="356"/>
      <c r="B21" s="356"/>
      <c r="C21" s="1"/>
      <c r="D21" s="45"/>
      <c r="E21" s="46"/>
      <c r="F21" s="43">
        <f t="shared" si="0"/>
        <v>0</v>
      </c>
      <c r="G21" s="22"/>
    </row>
    <row r="22" spans="1:7" ht="15" thickBot="1" x14ac:dyDescent="0.4">
      <c r="A22" s="366"/>
      <c r="B22" s="366"/>
      <c r="C22" s="1"/>
      <c r="D22" s="45"/>
      <c r="E22" s="46"/>
      <c r="F22" s="43">
        <f t="shared" si="0"/>
        <v>0</v>
      </c>
      <c r="G22" s="22"/>
    </row>
    <row r="23" spans="1:7" ht="15" thickBot="1" x14ac:dyDescent="0.4">
      <c r="A23" s="357"/>
      <c r="B23" s="357"/>
      <c r="C23" s="1"/>
      <c r="D23" s="45"/>
      <c r="E23" s="46"/>
      <c r="F23" s="43">
        <f t="shared" si="0"/>
        <v>0</v>
      </c>
      <c r="G23" s="22"/>
    </row>
    <row r="24" spans="1:7" ht="15" thickBot="1" x14ac:dyDescent="0.4">
      <c r="A24" s="356"/>
      <c r="B24" s="356"/>
      <c r="C24" s="1"/>
      <c r="D24" s="45"/>
      <c r="E24" s="46"/>
      <c r="F24" s="43">
        <f t="shared" si="0"/>
        <v>0</v>
      </c>
      <c r="G24" s="22"/>
    </row>
    <row r="25" spans="1:7" ht="15" thickBot="1" x14ac:dyDescent="0.4">
      <c r="A25" s="366"/>
      <c r="B25" s="366"/>
      <c r="C25" s="1"/>
      <c r="D25" s="45"/>
      <c r="E25" s="46"/>
      <c r="F25" s="43">
        <f t="shared" si="0"/>
        <v>0</v>
      </c>
      <c r="G25" s="22"/>
    </row>
    <row r="26" spans="1:7" ht="15" thickBot="1" x14ac:dyDescent="0.4">
      <c r="A26" s="357"/>
      <c r="B26" s="357"/>
      <c r="C26" s="1"/>
      <c r="D26" s="45"/>
      <c r="E26" s="46"/>
      <c r="F26" s="43">
        <f t="shared" si="0"/>
        <v>0</v>
      </c>
      <c r="G26" s="22"/>
    </row>
    <row r="27" spans="1:7" ht="15" thickBot="1" x14ac:dyDescent="0.4">
      <c r="A27" s="356"/>
      <c r="B27" s="356"/>
      <c r="C27" s="1"/>
      <c r="D27" s="45"/>
      <c r="E27" s="46"/>
      <c r="F27" s="43">
        <f t="shared" si="0"/>
        <v>0</v>
      </c>
      <c r="G27" s="22"/>
    </row>
    <row r="28" spans="1:7" ht="15" thickBot="1" x14ac:dyDescent="0.4">
      <c r="A28" s="366"/>
      <c r="B28" s="366"/>
      <c r="C28" s="1"/>
      <c r="D28" s="45"/>
      <c r="E28" s="46"/>
      <c r="F28" s="43">
        <f t="shared" si="0"/>
        <v>0</v>
      </c>
      <c r="G28" s="22"/>
    </row>
    <row r="29" spans="1:7" ht="15" thickBot="1" x14ac:dyDescent="0.4">
      <c r="A29" s="357"/>
      <c r="B29" s="357"/>
      <c r="C29" s="1"/>
      <c r="D29" s="45"/>
      <c r="E29" s="46"/>
      <c r="F29" s="43">
        <f t="shared" si="0"/>
        <v>0</v>
      </c>
      <c r="G29" s="22"/>
    </row>
    <row r="30" spans="1:7" ht="15" thickBot="1" x14ac:dyDescent="0.4">
      <c r="A30" s="356"/>
      <c r="B30" s="356"/>
      <c r="C30" s="1"/>
      <c r="D30" s="45"/>
      <c r="E30" s="46"/>
      <c r="F30" s="43">
        <f t="shared" si="0"/>
        <v>0</v>
      </c>
      <c r="G30" s="22"/>
    </row>
    <row r="31" spans="1:7" ht="15" thickBot="1" x14ac:dyDescent="0.4">
      <c r="A31" s="366"/>
      <c r="B31" s="366"/>
      <c r="C31" s="1"/>
      <c r="D31" s="45"/>
      <c r="E31" s="46"/>
      <c r="F31" s="43">
        <f t="shared" si="0"/>
        <v>0</v>
      </c>
      <c r="G31" s="22"/>
    </row>
    <row r="32" spans="1:7" ht="15" thickBot="1" x14ac:dyDescent="0.4">
      <c r="A32" s="366"/>
      <c r="B32" s="366"/>
      <c r="C32" s="47"/>
      <c r="D32" s="48"/>
      <c r="E32" s="49"/>
      <c r="F32" s="43">
        <f t="shared" si="0"/>
        <v>0</v>
      </c>
      <c r="G32" s="57"/>
    </row>
    <row r="33" spans="1:7" ht="15" thickBot="1" x14ac:dyDescent="0.4">
      <c r="A33" s="415"/>
      <c r="B33" s="418"/>
      <c r="C33" s="40"/>
      <c r="D33" s="41"/>
      <c r="E33" s="42"/>
      <c r="F33" s="43">
        <f t="shared" si="0"/>
        <v>0</v>
      </c>
      <c r="G33" s="44"/>
    </row>
    <row r="34" spans="1:7" ht="15" thickBot="1" x14ac:dyDescent="0.4">
      <c r="A34" s="416"/>
      <c r="B34" s="366"/>
      <c r="C34" s="1"/>
      <c r="D34" s="45"/>
      <c r="E34" s="46"/>
      <c r="F34" s="43">
        <f t="shared" si="0"/>
        <v>0</v>
      </c>
      <c r="G34" s="23"/>
    </row>
    <row r="35" spans="1:7" ht="15" thickBot="1" x14ac:dyDescent="0.4">
      <c r="A35" s="417"/>
      <c r="B35" s="419"/>
      <c r="C35" s="21"/>
      <c r="D35" s="51"/>
      <c r="E35" s="52"/>
      <c r="F35" s="43">
        <f t="shared" si="0"/>
        <v>0</v>
      </c>
      <c r="G35" s="50"/>
    </row>
    <row r="36" spans="1:7" ht="15" thickBot="1" x14ac:dyDescent="0.4">
      <c r="A36" s="415"/>
      <c r="B36" s="418"/>
      <c r="C36" s="40"/>
      <c r="D36" s="41"/>
      <c r="E36" s="42"/>
      <c r="F36" s="43">
        <f t="shared" si="0"/>
        <v>0</v>
      </c>
      <c r="G36" s="483"/>
    </row>
    <row r="37" spans="1:7" ht="15" thickBot="1" x14ac:dyDescent="0.4">
      <c r="A37" s="416"/>
      <c r="B37" s="366"/>
      <c r="C37" s="1"/>
      <c r="D37" s="45"/>
      <c r="E37" s="46"/>
      <c r="F37" s="43">
        <f t="shared" si="0"/>
        <v>0</v>
      </c>
      <c r="G37" s="484"/>
    </row>
    <row r="38" spans="1:7" ht="15" thickBot="1" x14ac:dyDescent="0.4">
      <c r="A38" s="417"/>
      <c r="B38" s="419"/>
      <c r="C38" s="21"/>
      <c r="D38" s="51"/>
      <c r="E38" s="52"/>
      <c r="F38" s="43">
        <f t="shared" si="0"/>
        <v>0</v>
      </c>
      <c r="G38" s="485"/>
    </row>
    <row r="39" spans="1:7" ht="15" thickBot="1" x14ac:dyDescent="0.4">
      <c r="A39" s="415"/>
      <c r="B39" s="418"/>
      <c r="C39" s="40"/>
      <c r="D39" s="41"/>
      <c r="E39" s="42"/>
      <c r="F39" s="43">
        <f t="shared" si="0"/>
        <v>0</v>
      </c>
      <c r="G39" s="58"/>
    </row>
    <row r="40" spans="1:7" ht="15" thickBot="1" x14ac:dyDescent="0.4">
      <c r="A40" s="416"/>
      <c r="B40" s="366"/>
      <c r="C40" s="1"/>
      <c r="D40" s="45"/>
      <c r="E40" s="46"/>
      <c r="F40" s="43">
        <f t="shared" si="0"/>
        <v>0</v>
      </c>
      <c r="G40" s="23"/>
    </row>
    <row r="41" spans="1:7" ht="15" thickBot="1" x14ac:dyDescent="0.4">
      <c r="A41" s="417"/>
      <c r="B41" s="419"/>
      <c r="C41" s="21"/>
      <c r="D41" s="51"/>
      <c r="E41" s="52"/>
      <c r="F41" s="43">
        <f t="shared" si="0"/>
        <v>0</v>
      </c>
      <c r="G41" s="24"/>
    </row>
    <row r="42" spans="1:7" ht="15" thickBot="1" x14ac:dyDescent="0.4">
      <c r="A42" s="415"/>
      <c r="B42" s="418"/>
      <c r="C42" s="40"/>
      <c r="D42" s="41"/>
      <c r="E42" s="42"/>
      <c r="F42" s="43">
        <f t="shared" si="0"/>
        <v>0</v>
      </c>
      <c r="G42" s="58"/>
    </row>
    <row r="43" spans="1:7" ht="15" thickBot="1" x14ac:dyDescent="0.4">
      <c r="A43" s="416"/>
      <c r="B43" s="366"/>
      <c r="C43" s="1"/>
      <c r="D43" s="45"/>
      <c r="E43" s="46"/>
      <c r="F43" s="43">
        <f t="shared" si="0"/>
        <v>0</v>
      </c>
      <c r="G43" s="23"/>
    </row>
    <row r="44" spans="1:7" ht="15" thickBot="1" x14ac:dyDescent="0.4">
      <c r="A44" s="417"/>
      <c r="B44" s="419"/>
      <c r="C44" s="21"/>
      <c r="D44" s="51"/>
      <c r="E44" s="52"/>
      <c r="F44" s="43"/>
      <c r="G44" s="24"/>
    </row>
    <row r="45" spans="1:7" ht="15" thickBot="1" x14ac:dyDescent="0.4">
      <c r="A45" s="415"/>
      <c r="B45" s="418"/>
      <c r="C45" s="40"/>
      <c r="D45" s="41"/>
      <c r="E45" s="42"/>
      <c r="F45" s="43">
        <f t="shared" si="0"/>
        <v>0</v>
      </c>
      <c r="G45" s="58"/>
    </row>
    <row r="46" spans="1:7" ht="15" thickBot="1" x14ac:dyDescent="0.4">
      <c r="A46" s="416"/>
      <c r="B46" s="366"/>
      <c r="C46" s="1"/>
      <c r="D46" s="45"/>
      <c r="E46" s="46"/>
      <c r="F46" s="43">
        <f t="shared" si="0"/>
        <v>0</v>
      </c>
      <c r="G46" s="23"/>
    </row>
    <row r="47" spans="1:7" ht="15" thickBot="1" x14ac:dyDescent="0.4">
      <c r="A47" s="417"/>
      <c r="B47" s="419"/>
      <c r="C47" s="21"/>
      <c r="D47" s="51"/>
      <c r="E47" s="52"/>
      <c r="F47" s="43"/>
      <c r="G47" s="24"/>
    </row>
    <row r="48" spans="1:7" ht="15" thickBot="1" x14ac:dyDescent="0.4">
      <c r="A48" s="415"/>
      <c r="B48" s="418"/>
      <c r="C48" s="40"/>
      <c r="D48" s="41"/>
      <c r="E48" s="42"/>
      <c r="F48" s="43">
        <f t="shared" si="0"/>
        <v>0</v>
      </c>
      <c r="G48" s="58"/>
    </row>
    <row r="49" spans="1:7" ht="15" thickBot="1" x14ac:dyDescent="0.4">
      <c r="A49" s="416"/>
      <c r="B49" s="366"/>
      <c r="C49" s="1"/>
      <c r="D49" s="45"/>
      <c r="E49" s="46"/>
      <c r="F49" s="43">
        <f t="shared" si="0"/>
        <v>0</v>
      </c>
      <c r="G49" s="23"/>
    </row>
    <row r="50" spans="1:7" ht="15" thickBot="1" x14ac:dyDescent="0.4">
      <c r="A50" s="417"/>
      <c r="B50" s="419"/>
      <c r="C50" s="21"/>
      <c r="D50" s="51"/>
      <c r="E50" s="52"/>
      <c r="F50" s="43"/>
      <c r="G50" s="24"/>
    </row>
    <row r="51" spans="1:7" ht="15" thickBot="1" x14ac:dyDescent="0.4">
      <c r="A51" s="415"/>
      <c r="B51" s="418"/>
      <c r="C51" s="40"/>
      <c r="D51" s="41"/>
      <c r="E51" s="42"/>
      <c r="F51" s="43">
        <f t="shared" si="0"/>
        <v>0</v>
      </c>
      <c r="G51" s="58"/>
    </row>
    <row r="52" spans="1:7" ht="15" thickBot="1" x14ac:dyDescent="0.4">
      <c r="A52" s="416"/>
      <c r="B52" s="366"/>
      <c r="C52" s="1"/>
      <c r="D52" s="45"/>
      <c r="E52" s="46"/>
      <c r="F52" s="43">
        <f t="shared" si="0"/>
        <v>0</v>
      </c>
      <c r="G52" s="23"/>
    </row>
    <row r="53" spans="1:7" ht="15" thickBot="1" x14ac:dyDescent="0.4">
      <c r="A53" s="417"/>
      <c r="B53" s="419"/>
      <c r="C53" s="21"/>
      <c r="D53" s="51"/>
      <c r="E53" s="52"/>
      <c r="F53" s="43"/>
      <c r="G53" s="24"/>
    </row>
    <row r="54" spans="1:7" ht="15" thickBot="1" x14ac:dyDescent="0.4">
      <c r="A54" s="415"/>
      <c r="B54" s="418"/>
      <c r="C54" s="40"/>
      <c r="D54" s="41">
        <v>8</v>
      </c>
      <c r="E54" s="42"/>
      <c r="F54" s="43">
        <f t="shared" si="0"/>
        <v>0</v>
      </c>
      <c r="G54" s="58"/>
    </row>
    <row r="55" spans="1:7" ht="15" thickBot="1" x14ac:dyDescent="0.4">
      <c r="A55" s="416"/>
      <c r="B55" s="366"/>
      <c r="C55" s="1"/>
      <c r="D55" s="45"/>
      <c r="E55" s="46"/>
      <c r="F55" s="43">
        <f t="shared" si="0"/>
        <v>0</v>
      </c>
      <c r="G55" s="23"/>
    </row>
    <row r="56" spans="1:7" ht="15" thickBot="1" x14ac:dyDescent="0.4">
      <c r="A56" s="417"/>
      <c r="B56" s="419"/>
      <c r="C56" s="21"/>
      <c r="D56" s="51"/>
      <c r="E56" s="52"/>
      <c r="F56" s="43"/>
      <c r="G56" s="24"/>
    </row>
    <row r="57" spans="1:7" ht="15" thickBot="1" x14ac:dyDescent="0.4">
      <c r="A57" s="415"/>
      <c r="B57" s="418"/>
      <c r="C57" s="40"/>
      <c r="D57" s="41"/>
      <c r="E57" s="42"/>
      <c r="F57" s="43">
        <f t="shared" si="0"/>
        <v>0</v>
      </c>
      <c r="G57" s="44"/>
    </row>
    <row r="58" spans="1:7" ht="15" thickBot="1" x14ac:dyDescent="0.4">
      <c r="A58" s="416"/>
      <c r="B58" s="366"/>
      <c r="C58" s="1"/>
      <c r="D58" s="45"/>
      <c r="E58" s="46"/>
      <c r="F58" s="43">
        <f t="shared" si="0"/>
        <v>0</v>
      </c>
      <c r="G58" s="23"/>
    </row>
    <row r="59" spans="1:7" ht="15" thickBot="1" x14ac:dyDescent="0.4">
      <c r="A59" s="417"/>
      <c r="B59" s="419"/>
      <c r="C59" s="21"/>
      <c r="D59" s="51"/>
      <c r="E59" s="52"/>
      <c r="F59" s="43">
        <f t="shared" si="0"/>
        <v>0</v>
      </c>
      <c r="G59" s="24"/>
    </row>
    <row r="60" spans="1:7" ht="15" thickBot="1" x14ac:dyDescent="0.4">
      <c r="A60" s="415"/>
      <c r="B60" s="418"/>
      <c r="C60" s="40"/>
      <c r="D60" s="41"/>
      <c r="E60" s="42"/>
      <c r="F60" s="43">
        <f t="shared" si="0"/>
        <v>0</v>
      </c>
      <c r="G60" s="44"/>
    </row>
    <row r="61" spans="1:7" ht="15" thickBot="1" x14ac:dyDescent="0.4">
      <c r="A61" s="416"/>
      <c r="B61" s="366"/>
      <c r="C61" s="1"/>
      <c r="D61" s="45"/>
      <c r="E61" s="46"/>
      <c r="F61" s="43">
        <f t="shared" si="0"/>
        <v>0</v>
      </c>
      <c r="G61" s="23"/>
    </row>
    <row r="62" spans="1:7" ht="15" thickBot="1" x14ac:dyDescent="0.4">
      <c r="A62" s="417"/>
      <c r="B62" s="419"/>
      <c r="C62" s="21"/>
      <c r="D62" s="51"/>
      <c r="E62" s="52"/>
      <c r="F62" s="43">
        <f t="shared" si="0"/>
        <v>0</v>
      </c>
      <c r="G62" s="24"/>
    </row>
    <row r="63" spans="1:7" ht="15" thickBot="1" x14ac:dyDescent="0.4">
      <c r="A63" s="415"/>
      <c r="B63" s="418"/>
      <c r="C63" s="40"/>
      <c r="D63" s="41"/>
      <c r="E63" s="42"/>
      <c r="F63" s="43">
        <f t="shared" si="0"/>
        <v>0</v>
      </c>
      <c r="G63" s="44"/>
    </row>
    <row r="64" spans="1:7" ht="15" thickBot="1" x14ac:dyDescent="0.4">
      <c r="A64" s="416"/>
      <c r="B64" s="366"/>
      <c r="C64" s="1"/>
      <c r="D64" s="45"/>
      <c r="E64" s="46"/>
      <c r="F64" s="43">
        <f t="shared" si="0"/>
        <v>0</v>
      </c>
      <c r="G64" s="23"/>
    </row>
    <row r="65" spans="1:7" ht="15" thickBot="1" x14ac:dyDescent="0.4">
      <c r="A65" s="417"/>
      <c r="B65" s="419"/>
      <c r="C65" s="21"/>
      <c r="D65" s="51"/>
      <c r="E65" s="52"/>
      <c r="F65" s="43">
        <f t="shared" si="0"/>
        <v>0</v>
      </c>
      <c r="G65" s="24"/>
    </row>
    <row r="66" spans="1:7" ht="15" thickBot="1" x14ac:dyDescent="0.4">
      <c r="A66" s="415"/>
      <c r="B66" s="418"/>
      <c r="C66" s="40"/>
      <c r="D66" s="41"/>
      <c r="E66" s="42"/>
      <c r="F66" s="43">
        <f t="shared" si="0"/>
        <v>0</v>
      </c>
      <c r="G66" s="44"/>
    </row>
    <row r="67" spans="1:7" ht="15" thickBot="1" x14ac:dyDescent="0.4">
      <c r="A67" s="416"/>
      <c r="B67" s="366"/>
      <c r="C67" s="1"/>
      <c r="D67" s="45"/>
      <c r="E67" s="46"/>
      <c r="F67" s="43">
        <f t="shared" si="0"/>
        <v>0</v>
      </c>
      <c r="G67" s="23"/>
    </row>
    <row r="68" spans="1:7" ht="15" thickBot="1" x14ac:dyDescent="0.4">
      <c r="A68" s="417"/>
      <c r="B68" s="419"/>
      <c r="C68" s="21"/>
      <c r="D68" s="51"/>
      <c r="E68" s="52"/>
      <c r="F68" s="43">
        <f t="shared" si="0"/>
        <v>0</v>
      </c>
      <c r="G68" s="24"/>
    </row>
    <row r="69" spans="1:7" ht="15" thickBot="1" x14ac:dyDescent="0.4">
      <c r="A69" s="415"/>
      <c r="B69" s="418"/>
      <c r="C69" s="40"/>
      <c r="D69" s="41"/>
      <c r="E69" s="42"/>
      <c r="F69" s="43">
        <f t="shared" si="0"/>
        <v>0</v>
      </c>
      <c r="G69" s="44"/>
    </row>
    <row r="70" spans="1:7" ht="15" thickBot="1" x14ac:dyDescent="0.4">
      <c r="A70" s="416"/>
      <c r="B70" s="366"/>
      <c r="C70" s="1"/>
      <c r="D70" s="45"/>
      <c r="E70" s="46"/>
      <c r="F70" s="43">
        <f t="shared" si="0"/>
        <v>0</v>
      </c>
      <c r="G70" s="23"/>
    </row>
    <row r="71" spans="1:7" ht="15" thickBot="1" x14ac:dyDescent="0.4">
      <c r="A71" s="417"/>
      <c r="B71" s="419"/>
      <c r="C71" s="21"/>
      <c r="D71" s="51"/>
      <c r="E71" s="52"/>
      <c r="F71" s="43">
        <f t="shared" si="0"/>
        <v>0</v>
      </c>
      <c r="G71" s="24"/>
    </row>
    <row r="72" spans="1:7" ht="15" thickBot="1" x14ac:dyDescent="0.4">
      <c r="A72" s="415"/>
      <c r="B72" s="418"/>
      <c r="C72" s="40"/>
      <c r="D72" s="41"/>
      <c r="E72" s="42"/>
      <c r="F72" s="43">
        <f t="shared" si="0"/>
        <v>0</v>
      </c>
      <c r="G72" s="44"/>
    </row>
    <row r="73" spans="1:7" ht="15" thickBot="1" x14ac:dyDescent="0.4">
      <c r="A73" s="416"/>
      <c r="B73" s="366"/>
      <c r="C73" s="1"/>
      <c r="D73" s="45"/>
      <c r="E73" s="46"/>
      <c r="F73" s="43">
        <f t="shared" si="0"/>
        <v>0</v>
      </c>
      <c r="G73" s="23"/>
    </row>
    <row r="74" spans="1:7" ht="15" thickBot="1" x14ac:dyDescent="0.4">
      <c r="A74" s="417"/>
      <c r="B74" s="419"/>
      <c r="C74" s="21"/>
      <c r="D74" s="51"/>
      <c r="E74" s="52"/>
      <c r="F74" s="43">
        <f t="shared" si="0"/>
        <v>0</v>
      </c>
      <c r="G74" s="24"/>
    </row>
    <row r="75" spans="1:7" ht="15" thickBot="1" x14ac:dyDescent="0.4">
      <c r="A75" s="415"/>
      <c r="B75" s="418"/>
      <c r="C75" s="40"/>
      <c r="D75" s="41"/>
      <c r="E75" s="42"/>
      <c r="F75" s="43">
        <f t="shared" si="0"/>
        <v>0</v>
      </c>
      <c r="G75" s="44"/>
    </row>
    <row r="76" spans="1:7" ht="15" thickBot="1" x14ac:dyDescent="0.4">
      <c r="A76" s="416"/>
      <c r="B76" s="366"/>
      <c r="C76" s="1"/>
      <c r="D76" s="45"/>
      <c r="E76" s="46"/>
      <c r="F76" s="43">
        <f t="shared" si="0"/>
        <v>0</v>
      </c>
      <c r="G76" s="23"/>
    </row>
    <row r="77" spans="1:7" ht="15" thickBot="1" x14ac:dyDescent="0.4">
      <c r="A77" s="417"/>
      <c r="B77" s="419"/>
      <c r="C77" s="21"/>
      <c r="D77" s="51"/>
      <c r="E77" s="52"/>
      <c r="F77" s="43">
        <f t="shared" ref="F77:F104" si="1">D77*E77</f>
        <v>0</v>
      </c>
      <c r="G77" s="24"/>
    </row>
    <row r="78" spans="1:7" ht="15" thickBot="1" x14ac:dyDescent="0.4">
      <c r="A78" s="415"/>
      <c r="B78" s="418"/>
      <c r="C78" s="40"/>
      <c r="D78" s="41"/>
      <c r="E78" s="42"/>
      <c r="F78" s="43">
        <f t="shared" si="1"/>
        <v>0</v>
      </c>
      <c r="G78" s="44"/>
    </row>
    <row r="79" spans="1:7" ht="15" thickBot="1" x14ac:dyDescent="0.4">
      <c r="A79" s="416"/>
      <c r="B79" s="366"/>
      <c r="C79" s="1"/>
      <c r="D79" s="45"/>
      <c r="E79" s="46"/>
      <c r="F79" s="43">
        <f t="shared" si="1"/>
        <v>0</v>
      </c>
      <c r="G79" s="23"/>
    </row>
    <row r="80" spans="1:7" ht="15" thickBot="1" x14ac:dyDescent="0.4">
      <c r="A80" s="417"/>
      <c r="B80" s="419"/>
      <c r="C80" s="21"/>
      <c r="D80" s="51"/>
      <c r="E80" s="52"/>
      <c r="F80" s="43">
        <f t="shared" si="1"/>
        <v>0</v>
      </c>
      <c r="G80" s="24"/>
    </row>
    <row r="81" spans="1:7" ht="15" thickBot="1" x14ac:dyDescent="0.4">
      <c r="A81" s="415"/>
      <c r="B81" s="418"/>
      <c r="C81" s="40"/>
      <c r="D81" s="41"/>
      <c r="E81" s="42"/>
      <c r="F81" s="43">
        <f t="shared" si="1"/>
        <v>0</v>
      </c>
      <c r="G81" s="44"/>
    </row>
    <row r="82" spans="1:7" ht="15" thickBot="1" x14ac:dyDescent="0.4">
      <c r="A82" s="416"/>
      <c r="B82" s="366"/>
      <c r="C82" s="1"/>
      <c r="D82" s="45"/>
      <c r="E82" s="46"/>
      <c r="F82" s="43">
        <f t="shared" si="1"/>
        <v>0</v>
      </c>
      <c r="G82" s="23"/>
    </row>
    <row r="83" spans="1:7" ht="15" thickBot="1" x14ac:dyDescent="0.4">
      <c r="A83" s="417"/>
      <c r="B83" s="419"/>
      <c r="C83" s="21"/>
      <c r="D83" s="51"/>
      <c r="E83" s="52"/>
      <c r="F83" s="43">
        <f t="shared" si="1"/>
        <v>0</v>
      </c>
      <c r="G83" s="24"/>
    </row>
    <row r="84" spans="1:7" ht="15" thickBot="1" x14ac:dyDescent="0.4">
      <c r="A84" s="415"/>
      <c r="B84" s="418"/>
      <c r="C84" s="40"/>
      <c r="D84" s="41"/>
      <c r="E84" s="42"/>
      <c r="F84" s="43">
        <f t="shared" si="1"/>
        <v>0</v>
      </c>
      <c r="G84" s="44"/>
    </row>
    <row r="85" spans="1:7" ht="15" thickBot="1" x14ac:dyDescent="0.4">
      <c r="A85" s="416"/>
      <c r="B85" s="366"/>
      <c r="C85" s="1"/>
      <c r="D85" s="45"/>
      <c r="E85" s="46"/>
      <c r="F85" s="43">
        <f t="shared" si="1"/>
        <v>0</v>
      </c>
      <c r="G85" s="23"/>
    </row>
    <row r="86" spans="1:7" ht="15" thickBot="1" x14ac:dyDescent="0.4">
      <c r="A86" s="417"/>
      <c r="B86" s="419"/>
      <c r="C86" s="21"/>
      <c r="D86" s="51"/>
      <c r="E86" s="52"/>
      <c r="F86" s="43">
        <f t="shared" si="1"/>
        <v>0</v>
      </c>
      <c r="G86" s="24"/>
    </row>
    <row r="87" spans="1:7" ht="15" thickBot="1" x14ac:dyDescent="0.4">
      <c r="A87" s="415"/>
      <c r="B87" s="418"/>
      <c r="C87" s="40"/>
      <c r="D87" s="41"/>
      <c r="E87" s="42"/>
      <c r="F87" s="43">
        <f t="shared" si="1"/>
        <v>0</v>
      </c>
      <c r="G87" s="44"/>
    </row>
    <row r="88" spans="1:7" ht="15" thickBot="1" x14ac:dyDescent="0.4">
      <c r="A88" s="416"/>
      <c r="B88" s="366"/>
      <c r="C88" s="1"/>
      <c r="D88" s="45"/>
      <c r="E88" s="46"/>
      <c r="F88" s="43">
        <f t="shared" si="1"/>
        <v>0</v>
      </c>
      <c r="G88" s="23"/>
    </row>
    <row r="89" spans="1:7" ht="15" thickBot="1" x14ac:dyDescent="0.4">
      <c r="A89" s="417"/>
      <c r="B89" s="419"/>
      <c r="C89" s="21"/>
      <c r="D89" s="51"/>
      <c r="E89" s="52"/>
      <c r="F89" s="43">
        <f t="shared" si="1"/>
        <v>0</v>
      </c>
      <c r="G89" s="24"/>
    </row>
    <row r="90" spans="1:7" ht="15" thickBot="1" x14ac:dyDescent="0.4">
      <c r="A90" s="415"/>
      <c r="B90" s="418"/>
      <c r="C90" s="40"/>
      <c r="D90" s="41"/>
      <c r="E90" s="42"/>
      <c r="F90" s="43">
        <f t="shared" si="1"/>
        <v>0</v>
      </c>
      <c r="G90" s="44"/>
    </row>
    <row r="91" spans="1:7" ht="15" thickBot="1" x14ac:dyDescent="0.4">
      <c r="A91" s="416"/>
      <c r="B91" s="366"/>
      <c r="C91" s="1"/>
      <c r="D91" s="45"/>
      <c r="E91" s="46"/>
      <c r="F91" s="43">
        <f t="shared" si="1"/>
        <v>0</v>
      </c>
      <c r="G91" s="23"/>
    </row>
    <row r="92" spans="1:7" ht="15" thickBot="1" x14ac:dyDescent="0.4">
      <c r="A92" s="417"/>
      <c r="B92" s="419"/>
      <c r="C92" s="21"/>
      <c r="D92" s="51"/>
      <c r="E92" s="52"/>
      <c r="F92" s="43">
        <f t="shared" si="1"/>
        <v>0</v>
      </c>
      <c r="G92" s="24"/>
    </row>
    <row r="93" spans="1:7" ht="15" thickBot="1" x14ac:dyDescent="0.4">
      <c r="A93" s="415"/>
      <c r="B93" s="418"/>
      <c r="C93" s="40"/>
      <c r="D93" s="41"/>
      <c r="E93" s="42"/>
      <c r="F93" s="43">
        <f t="shared" si="1"/>
        <v>0</v>
      </c>
      <c r="G93" s="44"/>
    </row>
    <row r="94" spans="1:7" ht="15" thickBot="1" x14ac:dyDescent="0.4">
      <c r="A94" s="416"/>
      <c r="B94" s="366"/>
      <c r="C94" s="1"/>
      <c r="D94" s="45"/>
      <c r="E94" s="46"/>
      <c r="F94" s="43">
        <f t="shared" si="1"/>
        <v>0</v>
      </c>
      <c r="G94" s="23"/>
    </row>
    <row r="95" spans="1:7" ht="15" thickBot="1" x14ac:dyDescent="0.4">
      <c r="A95" s="417"/>
      <c r="B95" s="419"/>
      <c r="C95" s="21"/>
      <c r="D95" s="51"/>
      <c r="E95" s="52"/>
      <c r="F95" s="43">
        <f t="shared" si="1"/>
        <v>0</v>
      </c>
      <c r="G95" s="24"/>
    </row>
    <row r="96" spans="1:7" ht="15" thickBot="1" x14ac:dyDescent="0.4">
      <c r="A96" s="415"/>
      <c r="B96" s="418"/>
      <c r="C96" s="40"/>
      <c r="D96" s="41"/>
      <c r="E96" s="42"/>
      <c r="F96" s="43">
        <f t="shared" si="1"/>
        <v>0</v>
      </c>
      <c r="G96" s="44"/>
    </row>
    <row r="97" spans="1:7" ht="15" thickBot="1" x14ac:dyDescent="0.4">
      <c r="A97" s="416"/>
      <c r="B97" s="366"/>
      <c r="C97" s="1"/>
      <c r="D97" s="45"/>
      <c r="E97" s="46"/>
      <c r="F97" s="43">
        <f t="shared" si="1"/>
        <v>0</v>
      </c>
      <c r="G97" s="23"/>
    </row>
    <row r="98" spans="1:7" ht="15" thickBot="1" x14ac:dyDescent="0.4">
      <c r="A98" s="417"/>
      <c r="B98" s="419"/>
      <c r="C98" s="21"/>
      <c r="D98" s="51"/>
      <c r="E98" s="52"/>
      <c r="F98" s="43">
        <f t="shared" si="1"/>
        <v>0</v>
      </c>
      <c r="G98" s="24"/>
    </row>
    <row r="99" spans="1:7" ht="15" thickBot="1" x14ac:dyDescent="0.4">
      <c r="A99" s="415"/>
      <c r="B99" s="418"/>
      <c r="C99" s="40"/>
      <c r="D99" s="41"/>
      <c r="E99" s="42"/>
      <c r="F99" s="43">
        <f t="shared" si="1"/>
        <v>0</v>
      </c>
      <c r="G99" s="44"/>
    </row>
    <row r="100" spans="1:7" ht="15" thickBot="1" x14ac:dyDescent="0.4">
      <c r="A100" s="416"/>
      <c r="B100" s="366"/>
      <c r="C100" s="1"/>
      <c r="D100" s="45">
        <v>65</v>
      </c>
      <c r="E100" s="46">
        <v>0</v>
      </c>
      <c r="F100" s="43">
        <f t="shared" si="1"/>
        <v>0</v>
      </c>
      <c r="G100" s="23"/>
    </row>
    <row r="101" spans="1:7" ht="15" thickBot="1" x14ac:dyDescent="0.4">
      <c r="A101" s="417"/>
      <c r="B101" s="419"/>
      <c r="C101" s="21"/>
      <c r="D101" s="51"/>
      <c r="E101" s="52"/>
      <c r="F101" s="43">
        <f t="shared" si="1"/>
        <v>0</v>
      </c>
      <c r="G101" s="24"/>
    </row>
    <row r="102" spans="1:7" ht="15" thickBot="1" x14ac:dyDescent="0.4">
      <c r="A102" s="415"/>
      <c r="B102" s="418"/>
      <c r="C102" s="40"/>
      <c r="D102" s="41"/>
      <c r="E102" s="42"/>
      <c r="F102" s="59">
        <f t="shared" si="1"/>
        <v>0</v>
      </c>
      <c r="G102" s="44"/>
    </row>
    <row r="103" spans="1:7" ht="15" thickBot="1" x14ac:dyDescent="0.4">
      <c r="A103" s="416"/>
      <c r="B103" s="366"/>
      <c r="C103" s="1"/>
      <c r="D103" s="45"/>
      <c r="E103" s="46"/>
      <c r="F103" s="59">
        <f t="shared" si="1"/>
        <v>0</v>
      </c>
      <c r="G103" s="23"/>
    </row>
    <row r="104" spans="1:7" ht="15" thickBot="1" x14ac:dyDescent="0.4">
      <c r="A104" s="417"/>
      <c r="B104" s="419"/>
      <c r="C104" s="21"/>
      <c r="D104" s="51"/>
      <c r="E104" s="52"/>
      <c r="F104" s="59">
        <f t="shared" si="1"/>
        <v>0</v>
      </c>
      <c r="G104" s="24"/>
    </row>
  </sheetData>
  <mergeCells count="65">
    <mergeCell ref="A9:A11"/>
    <mergeCell ref="B9:B11"/>
    <mergeCell ref="A12:A14"/>
    <mergeCell ref="B12:B14"/>
    <mergeCell ref="A15:A17"/>
    <mergeCell ref="B16:B17"/>
    <mergeCell ref="A18:A20"/>
    <mergeCell ref="B19:B20"/>
    <mergeCell ref="A21:A23"/>
    <mergeCell ref="B21:B23"/>
    <mergeCell ref="A24:A26"/>
    <mergeCell ref="B24:B26"/>
    <mergeCell ref="A27:A29"/>
    <mergeCell ref="B27:B29"/>
    <mergeCell ref="A30:A32"/>
    <mergeCell ref="B30:B32"/>
    <mergeCell ref="A33:A35"/>
    <mergeCell ref="B33:B35"/>
    <mergeCell ref="G36:G38"/>
    <mergeCell ref="A39:A41"/>
    <mergeCell ref="B39:B41"/>
    <mergeCell ref="A45:A47"/>
    <mergeCell ref="B45:B47"/>
    <mergeCell ref="A42:A44"/>
    <mergeCell ref="B42:B44"/>
    <mergeCell ref="A36:A38"/>
    <mergeCell ref="B36:B38"/>
    <mergeCell ref="A48:A50"/>
    <mergeCell ref="B48:B50"/>
    <mergeCell ref="A51:A53"/>
    <mergeCell ref="B51:B53"/>
    <mergeCell ref="A54:A56"/>
    <mergeCell ref="B54:B56"/>
    <mergeCell ref="A57:A59"/>
    <mergeCell ref="B57:B59"/>
    <mergeCell ref="A60:A62"/>
    <mergeCell ref="B60:B62"/>
    <mergeCell ref="A63:A65"/>
    <mergeCell ref="B63:B65"/>
    <mergeCell ref="A66:A68"/>
    <mergeCell ref="B66:B68"/>
    <mergeCell ref="A69:A71"/>
    <mergeCell ref="B69:B71"/>
    <mergeCell ref="A72:A74"/>
    <mergeCell ref="B72:B74"/>
    <mergeCell ref="A75:A77"/>
    <mergeCell ref="B75:B77"/>
    <mergeCell ref="A78:A80"/>
    <mergeCell ref="B78:B80"/>
    <mergeCell ref="A81:A83"/>
    <mergeCell ref="B81:B83"/>
    <mergeCell ref="A84:A86"/>
    <mergeCell ref="B84:B86"/>
    <mergeCell ref="A87:A89"/>
    <mergeCell ref="B87:B89"/>
    <mergeCell ref="A99:A101"/>
    <mergeCell ref="B99:B101"/>
    <mergeCell ref="A102:A104"/>
    <mergeCell ref="B102:B104"/>
    <mergeCell ref="A90:A92"/>
    <mergeCell ref="B90:B92"/>
    <mergeCell ref="A93:A95"/>
    <mergeCell ref="B93:B95"/>
    <mergeCell ref="A96:A98"/>
    <mergeCell ref="B96:B9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95529-B48D-4916-9BEA-167ECE64E366}">
  <sheetPr>
    <tabColor rgb="FFFF0000"/>
  </sheetPr>
  <dimension ref="A2:H35"/>
  <sheetViews>
    <sheetView workbookViewId="0">
      <selection activeCell="J5" sqref="J5"/>
    </sheetView>
  </sheetViews>
  <sheetFormatPr baseColWidth="10" defaultColWidth="8.7265625" defaultRowHeight="14.5" x14ac:dyDescent="0.35"/>
  <cols>
    <col min="1" max="1" width="26.26953125" bestFit="1" customWidth="1"/>
    <col min="2" max="2" width="11.08984375" bestFit="1" customWidth="1"/>
    <col min="3" max="3" width="13.7265625" bestFit="1" customWidth="1"/>
    <col min="4" max="4" width="13.7265625" customWidth="1"/>
    <col min="5" max="5" width="10.7265625" bestFit="1" customWidth="1"/>
    <col min="7" max="7" width="11.54296875" bestFit="1" customWidth="1"/>
    <col min="8" max="8" width="58.6328125" bestFit="1" customWidth="1"/>
  </cols>
  <sheetData>
    <row r="2" spans="1:8" x14ac:dyDescent="0.35">
      <c r="A2" s="20" t="s">
        <v>10</v>
      </c>
      <c r="B2" s="34">
        <f>'Order total'!C23</f>
        <v>0</v>
      </c>
    </row>
    <row r="3" spans="1:8" x14ac:dyDescent="0.35">
      <c r="A3" s="20" t="s">
        <v>47</v>
      </c>
      <c r="B3" s="34">
        <f>SUM(G7:G32)</f>
        <v>0</v>
      </c>
    </row>
    <row r="6" spans="1:8" ht="15.5" x14ac:dyDescent="0.35">
      <c r="A6" s="11" t="s">
        <v>0</v>
      </c>
      <c r="B6" s="12" t="s">
        <v>5</v>
      </c>
      <c r="C6" s="13" t="s">
        <v>1</v>
      </c>
      <c r="D6" s="13" t="s">
        <v>8</v>
      </c>
      <c r="E6" s="14" t="s">
        <v>2</v>
      </c>
      <c r="F6" s="15" t="s">
        <v>3</v>
      </c>
      <c r="G6" s="304" t="s">
        <v>4</v>
      </c>
      <c r="H6" s="312" t="s">
        <v>31</v>
      </c>
    </row>
    <row r="7" spans="1:8" x14ac:dyDescent="0.35">
      <c r="A7" s="354" t="s">
        <v>20</v>
      </c>
      <c r="B7" s="354"/>
      <c r="C7" s="151"/>
      <c r="D7" s="151"/>
      <c r="E7" s="291">
        <v>3200</v>
      </c>
      <c r="F7" s="292"/>
      <c r="G7" s="305">
        <f>E7*F7</f>
        <v>0</v>
      </c>
      <c r="H7" s="6" t="s">
        <v>129</v>
      </c>
    </row>
    <row r="8" spans="1:8" x14ac:dyDescent="0.35">
      <c r="A8" s="354"/>
      <c r="B8" s="354"/>
      <c r="C8" s="151"/>
      <c r="D8" s="151"/>
      <c r="E8" s="293"/>
      <c r="F8" s="292"/>
      <c r="G8" s="305"/>
      <c r="H8" s="6"/>
    </row>
    <row r="9" spans="1:8" x14ac:dyDescent="0.35">
      <c r="A9" s="355"/>
      <c r="B9" s="355"/>
      <c r="C9" s="151"/>
      <c r="D9" s="151"/>
      <c r="E9" s="293"/>
      <c r="F9" s="292"/>
      <c r="G9" s="305"/>
      <c r="H9" s="6"/>
    </row>
    <row r="10" spans="1:8" x14ac:dyDescent="0.35">
      <c r="A10" s="352" t="s">
        <v>21</v>
      </c>
      <c r="B10" s="351"/>
      <c r="C10" s="78"/>
      <c r="D10" s="78"/>
      <c r="E10" s="294">
        <v>1600</v>
      </c>
      <c r="F10" s="295">
        <v>0</v>
      </c>
      <c r="G10" s="306">
        <f>E10*F10</f>
        <v>0</v>
      </c>
      <c r="H10" s="7" t="s">
        <v>126</v>
      </c>
    </row>
    <row r="11" spans="1:8" x14ac:dyDescent="0.35">
      <c r="A11" s="352"/>
      <c r="B11" s="352"/>
      <c r="C11" s="78"/>
      <c r="D11" s="78"/>
      <c r="E11" s="294"/>
      <c r="F11" s="295"/>
      <c r="G11" s="306"/>
      <c r="H11" s="7"/>
    </row>
    <row r="12" spans="1:8" x14ac:dyDescent="0.35">
      <c r="A12" s="353"/>
      <c r="B12" s="353"/>
      <c r="C12" s="78"/>
      <c r="D12" s="78"/>
      <c r="E12" s="294"/>
      <c r="F12" s="295"/>
      <c r="G12" s="306"/>
      <c r="H12" s="7"/>
    </row>
    <row r="13" spans="1:8" x14ac:dyDescent="0.35">
      <c r="A13" s="369" t="s">
        <v>22</v>
      </c>
      <c r="B13" s="96"/>
      <c r="C13" s="97"/>
      <c r="D13" s="97"/>
      <c r="E13" s="296">
        <v>1600</v>
      </c>
      <c r="F13" s="297"/>
      <c r="G13" s="307">
        <f>E13*F13</f>
        <v>0</v>
      </c>
      <c r="H13" s="8" t="s">
        <v>127</v>
      </c>
    </row>
    <row r="14" spans="1:8" x14ac:dyDescent="0.35">
      <c r="A14" s="349"/>
      <c r="B14" s="349"/>
      <c r="C14" s="97"/>
      <c r="D14" s="97"/>
      <c r="E14" s="296"/>
      <c r="F14" s="297"/>
      <c r="G14" s="307"/>
      <c r="H14" s="8"/>
    </row>
    <row r="15" spans="1:8" x14ac:dyDescent="0.35">
      <c r="A15" s="350"/>
      <c r="B15" s="350"/>
      <c r="C15" s="97"/>
      <c r="D15" s="97"/>
      <c r="E15" s="296"/>
      <c r="F15" s="297"/>
      <c r="G15" s="307"/>
      <c r="H15" s="8"/>
    </row>
    <row r="16" spans="1:8" x14ac:dyDescent="0.35">
      <c r="A16" s="370" t="s">
        <v>23</v>
      </c>
      <c r="B16" s="116"/>
      <c r="C16" s="117"/>
      <c r="D16" s="117"/>
      <c r="E16" s="298">
        <v>1300</v>
      </c>
      <c r="F16" s="299"/>
      <c r="G16" s="308">
        <f t="shared" ref="G16:G34" si="0">E16*F16</f>
        <v>0</v>
      </c>
      <c r="H16" s="9" t="s">
        <v>128</v>
      </c>
    </row>
    <row r="17" spans="1:8" x14ac:dyDescent="0.35">
      <c r="A17" s="364"/>
      <c r="B17" s="364"/>
      <c r="C17" s="117"/>
      <c r="D17" s="117"/>
      <c r="E17" s="298"/>
      <c r="F17" s="299"/>
      <c r="G17" s="308"/>
      <c r="H17" s="9"/>
    </row>
    <row r="18" spans="1:8" x14ac:dyDescent="0.35">
      <c r="A18" s="365"/>
      <c r="B18" s="365"/>
      <c r="C18" s="117"/>
      <c r="D18" s="117"/>
      <c r="E18" s="298"/>
      <c r="F18" s="299"/>
      <c r="G18" s="308"/>
      <c r="H18" s="9"/>
    </row>
    <row r="19" spans="1:8" x14ac:dyDescent="0.35">
      <c r="A19" s="361" t="s">
        <v>24</v>
      </c>
      <c r="B19" s="361"/>
      <c r="C19" s="128"/>
      <c r="D19" s="128"/>
      <c r="E19" s="300">
        <v>1400</v>
      </c>
      <c r="F19" s="301">
        <v>0</v>
      </c>
      <c r="G19" s="309">
        <f t="shared" ref="G19" si="1">E19*F19</f>
        <v>0</v>
      </c>
      <c r="H19" s="69" t="s">
        <v>107</v>
      </c>
    </row>
    <row r="20" spans="1:8" x14ac:dyDescent="0.35">
      <c r="A20" s="362"/>
      <c r="B20" s="362"/>
      <c r="C20" s="128"/>
      <c r="D20" s="128"/>
      <c r="E20" s="300"/>
      <c r="F20" s="301"/>
      <c r="G20" s="309"/>
      <c r="H20" s="69"/>
    </row>
    <row r="21" spans="1:8" x14ac:dyDescent="0.35">
      <c r="A21" s="363"/>
      <c r="B21" s="363"/>
      <c r="C21" s="128"/>
      <c r="D21" s="128"/>
      <c r="E21" s="300"/>
      <c r="F21" s="301"/>
      <c r="G21" s="309"/>
      <c r="H21" s="69"/>
    </row>
    <row r="22" spans="1:8" x14ac:dyDescent="0.35">
      <c r="A22" s="358" t="s">
        <v>25</v>
      </c>
      <c r="B22" s="358"/>
      <c r="C22" s="138"/>
      <c r="D22" s="138"/>
      <c r="E22" s="302">
        <v>1200</v>
      </c>
      <c r="F22" s="303"/>
      <c r="G22" s="310">
        <f t="shared" ref="G22" si="2">E22*F22</f>
        <v>0</v>
      </c>
      <c r="H22" s="70" t="s">
        <v>108</v>
      </c>
    </row>
    <row r="23" spans="1:8" x14ac:dyDescent="0.35">
      <c r="A23" s="359"/>
      <c r="B23" s="359"/>
      <c r="C23" s="138"/>
      <c r="D23" s="138"/>
      <c r="E23" s="302"/>
      <c r="F23" s="303"/>
      <c r="G23" s="310"/>
      <c r="H23" s="70"/>
    </row>
    <row r="24" spans="1:8" x14ac:dyDescent="0.35">
      <c r="A24" s="360"/>
      <c r="B24" s="360"/>
      <c r="C24" s="138"/>
      <c r="D24" s="138"/>
      <c r="E24" s="302"/>
      <c r="F24" s="303"/>
      <c r="G24" s="310"/>
      <c r="H24" s="70"/>
    </row>
    <row r="25" spans="1:8" x14ac:dyDescent="0.35">
      <c r="A25" s="366"/>
      <c r="B25" s="28"/>
      <c r="C25" s="1"/>
      <c r="D25" s="1"/>
      <c r="E25" s="31">
        <v>0</v>
      </c>
      <c r="F25" s="2"/>
      <c r="G25" s="311">
        <f>E25*F25</f>
        <v>0</v>
      </c>
      <c r="H25" s="30"/>
    </row>
    <row r="26" spans="1:8" x14ac:dyDescent="0.35">
      <c r="A26" s="366"/>
      <c r="B26" s="28"/>
      <c r="C26" s="1"/>
      <c r="D26" s="1"/>
      <c r="E26" s="31"/>
      <c r="F26" s="2"/>
      <c r="G26" s="311"/>
      <c r="H26" s="30"/>
    </row>
    <row r="27" spans="1:8" x14ac:dyDescent="0.35">
      <c r="A27" s="357"/>
      <c r="B27" s="29"/>
      <c r="C27" s="1"/>
      <c r="D27" s="1"/>
      <c r="E27" s="31"/>
      <c r="F27" s="2"/>
      <c r="G27" s="311"/>
      <c r="H27" s="30"/>
    </row>
    <row r="28" spans="1:8" x14ac:dyDescent="0.35">
      <c r="A28" s="367"/>
      <c r="B28" s="4"/>
      <c r="C28" s="1"/>
      <c r="D28" s="1"/>
      <c r="E28" s="31">
        <v>0</v>
      </c>
      <c r="F28" s="2"/>
      <c r="G28" s="311">
        <f t="shared" si="0"/>
        <v>0</v>
      </c>
      <c r="H28" s="30"/>
    </row>
    <row r="29" spans="1:8" x14ac:dyDescent="0.35">
      <c r="A29" s="368"/>
      <c r="B29" s="4"/>
      <c r="C29" s="1"/>
      <c r="D29" s="1"/>
      <c r="E29" s="31"/>
      <c r="F29" s="2"/>
      <c r="G29" s="311"/>
      <c r="H29" s="30"/>
    </row>
    <row r="30" spans="1:8" x14ac:dyDescent="0.35">
      <c r="A30" s="367"/>
      <c r="B30" s="4"/>
      <c r="C30" s="1"/>
      <c r="D30" s="1"/>
      <c r="E30" s="31">
        <v>0</v>
      </c>
      <c r="F30" s="2"/>
      <c r="G30" s="311">
        <f t="shared" si="0"/>
        <v>0</v>
      </c>
      <c r="H30" s="30"/>
    </row>
    <row r="31" spans="1:8" x14ac:dyDescent="0.35">
      <c r="A31" s="368"/>
      <c r="B31" s="27"/>
      <c r="C31" s="1"/>
      <c r="D31" s="1"/>
      <c r="E31" s="31"/>
      <c r="F31" s="2"/>
      <c r="G31" s="311"/>
      <c r="H31" s="30"/>
    </row>
    <row r="32" spans="1:8" x14ac:dyDescent="0.35">
      <c r="A32" s="356"/>
      <c r="B32" s="356"/>
      <c r="C32" s="1"/>
      <c r="D32" s="1"/>
      <c r="E32" s="31">
        <v>0</v>
      </c>
      <c r="F32" s="2"/>
      <c r="G32" s="311">
        <f t="shared" si="0"/>
        <v>0</v>
      </c>
      <c r="H32" s="30"/>
    </row>
    <row r="33" spans="1:8" x14ac:dyDescent="0.35">
      <c r="A33" s="357"/>
      <c r="B33" s="357"/>
      <c r="C33" s="1"/>
      <c r="D33" s="1"/>
      <c r="E33" s="31"/>
      <c r="F33" s="2"/>
      <c r="G33" s="311"/>
      <c r="H33" s="30"/>
    </row>
    <row r="34" spans="1:8" x14ac:dyDescent="0.35">
      <c r="A34" s="366"/>
      <c r="B34" s="356"/>
      <c r="C34" s="1"/>
      <c r="D34" s="1"/>
      <c r="E34" s="31">
        <v>0</v>
      </c>
      <c r="F34" s="2"/>
      <c r="G34" s="311">
        <f t="shared" si="0"/>
        <v>0</v>
      </c>
      <c r="H34" s="30"/>
    </row>
    <row r="35" spans="1:8" x14ac:dyDescent="0.35">
      <c r="A35" s="357"/>
      <c r="B35" s="357"/>
      <c r="C35" s="1"/>
      <c r="D35" s="1"/>
      <c r="E35" s="31"/>
      <c r="F35" s="2"/>
      <c r="G35" s="311"/>
      <c r="H35" s="30"/>
    </row>
  </sheetData>
  <mergeCells count="19">
    <mergeCell ref="A13:A15"/>
    <mergeCell ref="A7:A9"/>
    <mergeCell ref="A10:A12"/>
    <mergeCell ref="A25:A27"/>
    <mergeCell ref="A16:A18"/>
    <mergeCell ref="A34:A35"/>
    <mergeCell ref="A32:A33"/>
    <mergeCell ref="A19:A21"/>
    <mergeCell ref="A22:A24"/>
    <mergeCell ref="A30:A31"/>
    <mergeCell ref="A28:A29"/>
    <mergeCell ref="B14:B15"/>
    <mergeCell ref="B10:B12"/>
    <mergeCell ref="B7:B9"/>
    <mergeCell ref="B32:B33"/>
    <mergeCell ref="B34:B35"/>
    <mergeCell ref="B22:B24"/>
    <mergeCell ref="B19:B21"/>
    <mergeCell ref="B17:B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7C936-DB67-4255-8194-26B8988F4DF2}">
  <sheetPr>
    <tabColor rgb="FFFFC000"/>
  </sheetPr>
  <dimension ref="A1:I113"/>
  <sheetViews>
    <sheetView topLeftCell="A77" workbookViewId="0">
      <selection activeCell="L84" sqref="L84"/>
    </sheetView>
  </sheetViews>
  <sheetFormatPr baseColWidth="10" defaultRowHeight="14.5" x14ac:dyDescent="0.35"/>
  <cols>
    <col min="1" max="1" width="21.453125" bestFit="1" customWidth="1"/>
    <col min="2" max="2" width="12.90625" bestFit="1" customWidth="1"/>
    <col min="7" max="7" width="22.90625" bestFit="1" customWidth="1"/>
  </cols>
  <sheetData>
    <row r="1" spans="1:7" ht="15.5" customHeight="1" x14ac:dyDescent="0.35">
      <c r="A1" s="6" t="s">
        <v>43</v>
      </c>
      <c r="B1" s="30">
        <f>'Order total'!C23</f>
        <v>0</v>
      </c>
    </row>
    <row r="2" spans="1:7" x14ac:dyDescent="0.35">
      <c r="A2" s="6" t="s">
        <v>53</v>
      </c>
      <c r="B2" s="60">
        <f>F6+F7+F8+F9+F10+F11+F12+F13+F14+F15+F16+F17+F18+F19+F20+F21+F22+F23+F24+F25+F26+F27+F28+F29+F30+F31+F32+F33+F34+F35+F36+F37+F38+F39+F40+F41+F42+F43+F44+F45+F46+F47+F48+F49+F50+F51+F52+F53+F54+F55+F56+F57+F58+F59+F60+F61+F62+F63+F64+F65+F66+F67+F68+F69+F70+F71+F72+F73+F74+F75+F76+F77+F78+F79+F80+F81+F82+F83+F84+F85+F86+F87+F88+F89+F90+F91+F92+F93+F94+F95+F96+F97+F98+F99+F100+F101+F102+F103+F104+F105+F106+F107+F108+F109+F110+J109+F112</f>
        <v>0</v>
      </c>
    </row>
    <row r="4" spans="1:7" ht="15" thickBot="1" x14ac:dyDescent="0.4"/>
    <row r="5" spans="1:7" ht="15" thickBot="1" x14ac:dyDescent="0.4">
      <c r="A5" s="37" t="s">
        <v>26</v>
      </c>
      <c r="B5" s="38" t="s">
        <v>27</v>
      </c>
      <c r="C5" s="38" t="s">
        <v>28</v>
      </c>
      <c r="D5" s="38" t="s">
        <v>29</v>
      </c>
      <c r="E5" s="38" t="s">
        <v>3</v>
      </c>
      <c r="F5" s="38" t="s">
        <v>30</v>
      </c>
      <c r="G5" s="39" t="s">
        <v>31</v>
      </c>
    </row>
    <row r="6" spans="1:7" ht="15" thickBot="1" x14ac:dyDescent="0.4">
      <c r="A6" s="394" t="s">
        <v>32</v>
      </c>
      <c r="B6" s="397" t="s">
        <v>6</v>
      </c>
      <c r="C6" s="91">
        <v>2</v>
      </c>
      <c r="D6" s="92">
        <v>85</v>
      </c>
      <c r="E6" s="93"/>
      <c r="F6" s="94">
        <f>D6*E6</f>
        <v>0</v>
      </c>
      <c r="G6" s="339" t="s">
        <v>150</v>
      </c>
    </row>
    <row r="7" spans="1:7" ht="15" thickBot="1" x14ac:dyDescent="0.4">
      <c r="A7" s="395"/>
      <c r="B7" s="349"/>
      <c r="C7" s="97">
        <v>4</v>
      </c>
      <c r="D7" s="98">
        <v>85</v>
      </c>
      <c r="E7" s="99"/>
      <c r="F7" s="94">
        <f>D7*E7</f>
        <v>0</v>
      </c>
      <c r="G7" s="339" t="s">
        <v>150</v>
      </c>
    </row>
    <row r="8" spans="1:7" ht="15" thickBot="1" x14ac:dyDescent="0.4">
      <c r="A8" s="396"/>
      <c r="B8" s="349"/>
      <c r="C8" s="100">
        <v>6</v>
      </c>
      <c r="D8" s="101">
        <v>85</v>
      </c>
      <c r="E8" s="102"/>
      <c r="F8" s="94">
        <f>D8*E8</f>
        <v>0</v>
      </c>
      <c r="G8" s="339" t="s">
        <v>150</v>
      </c>
    </row>
    <row r="9" spans="1:7" ht="15" thickBot="1" x14ac:dyDescent="0.4">
      <c r="A9" s="409" t="s">
        <v>32</v>
      </c>
      <c r="B9" s="412" t="s">
        <v>19</v>
      </c>
      <c r="C9" s="91">
        <v>2</v>
      </c>
      <c r="D9" s="92">
        <v>85</v>
      </c>
      <c r="E9" s="93"/>
      <c r="F9" s="94">
        <f>D9*E9</f>
        <v>0</v>
      </c>
      <c r="G9" s="339" t="s">
        <v>150</v>
      </c>
    </row>
    <row r="10" spans="1:7" ht="15" thickBot="1" x14ac:dyDescent="0.4">
      <c r="A10" s="410"/>
      <c r="B10" s="413"/>
      <c r="C10" s="97">
        <v>4</v>
      </c>
      <c r="D10" s="98">
        <v>85</v>
      </c>
      <c r="E10" s="99"/>
      <c r="F10" s="94">
        <f t="shared" ref="F10:F73" si="0">D10*E10</f>
        <v>0</v>
      </c>
      <c r="G10" s="339" t="s">
        <v>150</v>
      </c>
    </row>
    <row r="11" spans="1:7" ht="15" thickBot="1" x14ac:dyDescent="0.4">
      <c r="A11" s="411"/>
      <c r="B11" s="414"/>
      <c r="C11" s="103">
        <v>6</v>
      </c>
      <c r="D11" s="104">
        <v>85</v>
      </c>
      <c r="E11" s="105"/>
      <c r="F11" s="94">
        <f t="shared" si="0"/>
        <v>0</v>
      </c>
      <c r="G11" s="339" t="s">
        <v>150</v>
      </c>
    </row>
    <row r="12" spans="1:7" ht="15" thickBot="1" x14ac:dyDescent="0.4">
      <c r="A12" s="349" t="s">
        <v>32</v>
      </c>
      <c r="B12" s="96"/>
      <c r="C12" s="107">
        <v>2</v>
      </c>
      <c r="D12" s="108">
        <v>85</v>
      </c>
      <c r="E12" s="109"/>
      <c r="F12" s="94">
        <f t="shared" si="0"/>
        <v>0</v>
      </c>
      <c r="G12" s="339" t="s">
        <v>150</v>
      </c>
    </row>
    <row r="13" spans="1:7" ht="15" thickBot="1" x14ac:dyDescent="0.4">
      <c r="A13" s="349"/>
      <c r="B13" s="349" t="s">
        <v>7</v>
      </c>
      <c r="C13" s="97">
        <v>4</v>
      </c>
      <c r="D13" s="98">
        <v>85</v>
      </c>
      <c r="E13" s="99"/>
      <c r="F13" s="94">
        <f t="shared" si="0"/>
        <v>0</v>
      </c>
      <c r="G13" s="339" t="s">
        <v>150</v>
      </c>
    </row>
    <row r="14" spans="1:7" ht="15" thickBot="1" x14ac:dyDescent="0.4">
      <c r="A14" s="350"/>
      <c r="B14" s="350"/>
      <c r="C14" s="97">
        <v>6</v>
      </c>
      <c r="D14" s="98">
        <v>85</v>
      </c>
      <c r="E14" s="99"/>
      <c r="F14" s="94">
        <f t="shared" si="0"/>
        <v>0</v>
      </c>
      <c r="G14" s="339" t="s">
        <v>150</v>
      </c>
    </row>
    <row r="15" spans="1:7" ht="15" thickBot="1" x14ac:dyDescent="0.4">
      <c r="A15" s="369" t="s">
        <v>32</v>
      </c>
      <c r="B15" s="96"/>
      <c r="C15" s="97">
        <v>2</v>
      </c>
      <c r="D15" s="98">
        <v>85</v>
      </c>
      <c r="E15" s="99"/>
      <c r="F15" s="94">
        <f t="shared" si="0"/>
        <v>0</v>
      </c>
      <c r="G15" s="339" t="s">
        <v>150</v>
      </c>
    </row>
    <row r="16" spans="1:7" ht="15" thickBot="1" x14ac:dyDescent="0.4">
      <c r="A16" s="349"/>
      <c r="B16" s="349" t="s">
        <v>33</v>
      </c>
      <c r="C16" s="97">
        <v>4</v>
      </c>
      <c r="D16" s="98">
        <v>85</v>
      </c>
      <c r="E16" s="99"/>
      <c r="F16" s="94">
        <f t="shared" si="0"/>
        <v>0</v>
      </c>
      <c r="G16" s="339" t="s">
        <v>150</v>
      </c>
    </row>
    <row r="17" spans="1:7" ht="15" thickBot="1" x14ac:dyDescent="0.4">
      <c r="A17" s="350"/>
      <c r="B17" s="350"/>
      <c r="C17" s="97">
        <v>6</v>
      </c>
      <c r="D17" s="98">
        <v>85</v>
      </c>
      <c r="E17" s="99"/>
      <c r="F17" s="94">
        <f>D17*E17</f>
        <v>0</v>
      </c>
      <c r="G17" s="339" t="s">
        <v>150</v>
      </c>
    </row>
    <row r="18" spans="1:7" ht="15" thickBot="1" x14ac:dyDescent="0.4">
      <c r="A18" s="369" t="s">
        <v>32</v>
      </c>
      <c r="B18" s="369" t="s">
        <v>18</v>
      </c>
      <c r="C18" s="97">
        <v>2</v>
      </c>
      <c r="D18" s="98">
        <v>85</v>
      </c>
      <c r="E18" s="99"/>
      <c r="F18" s="94">
        <f>D18*E18</f>
        <v>0</v>
      </c>
      <c r="G18" s="339" t="s">
        <v>150</v>
      </c>
    </row>
    <row r="19" spans="1:7" ht="15" thickBot="1" x14ac:dyDescent="0.4">
      <c r="A19" s="349"/>
      <c r="B19" s="349"/>
      <c r="C19" s="97">
        <v>4</v>
      </c>
      <c r="D19" s="98">
        <v>85</v>
      </c>
      <c r="E19" s="99"/>
      <c r="F19" s="94">
        <f t="shared" si="0"/>
        <v>0</v>
      </c>
      <c r="G19" s="339" t="s">
        <v>150</v>
      </c>
    </row>
    <row r="20" spans="1:7" ht="15" thickBot="1" x14ac:dyDescent="0.4">
      <c r="A20" s="350"/>
      <c r="B20" s="350"/>
      <c r="C20" s="97">
        <v>6</v>
      </c>
      <c r="D20" s="98">
        <v>85</v>
      </c>
      <c r="E20" s="99"/>
      <c r="F20" s="94">
        <f t="shared" si="0"/>
        <v>0</v>
      </c>
      <c r="G20" s="339" t="s">
        <v>150</v>
      </c>
    </row>
    <row r="21" spans="1:7" ht="15" thickBot="1" x14ac:dyDescent="0.4">
      <c r="A21" s="369" t="s">
        <v>32</v>
      </c>
      <c r="B21" s="369" t="s">
        <v>17</v>
      </c>
      <c r="C21" s="97">
        <v>2</v>
      </c>
      <c r="D21" s="98">
        <v>85</v>
      </c>
      <c r="E21" s="99"/>
      <c r="F21" s="94">
        <f t="shared" si="0"/>
        <v>0</v>
      </c>
      <c r="G21" s="339" t="s">
        <v>150</v>
      </c>
    </row>
    <row r="22" spans="1:7" ht="15" thickBot="1" x14ac:dyDescent="0.4">
      <c r="A22" s="349"/>
      <c r="B22" s="349"/>
      <c r="C22" s="97">
        <v>4</v>
      </c>
      <c r="D22" s="98">
        <v>85</v>
      </c>
      <c r="E22" s="99"/>
      <c r="F22" s="94">
        <f t="shared" si="0"/>
        <v>0</v>
      </c>
      <c r="G22" s="339" t="s">
        <v>150</v>
      </c>
    </row>
    <row r="23" spans="1:7" ht="15" thickBot="1" x14ac:dyDescent="0.4">
      <c r="A23" s="350"/>
      <c r="B23" s="350"/>
      <c r="C23" s="97">
        <v>6</v>
      </c>
      <c r="D23" s="98">
        <v>85</v>
      </c>
      <c r="E23" s="99"/>
      <c r="F23" s="94">
        <f t="shared" si="0"/>
        <v>0</v>
      </c>
      <c r="G23" s="339" t="s">
        <v>150</v>
      </c>
    </row>
    <row r="24" spans="1:7" ht="15" thickBot="1" x14ac:dyDescent="0.4">
      <c r="A24" s="369" t="s">
        <v>32</v>
      </c>
      <c r="B24" s="369" t="s">
        <v>11</v>
      </c>
      <c r="C24" s="97">
        <v>2</v>
      </c>
      <c r="D24" s="98">
        <v>85</v>
      </c>
      <c r="E24" s="99"/>
      <c r="F24" s="94">
        <f t="shared" si="0"/>
        <v>0</v>
      </c>
      <c r="G24" s="339" t="s">
        <v>150</v>
      </c>
    </row>
    <row r="25" spans="1:7" ht="15" thickBot="1" x14ac:dyDescent="0.4">
      <c r="A25" s="349"/>
      <c r="B25" s="349"/>
      <c r="C25" s="97">
        <v>4</v>
      </c>
      <c r="D25" s="98">
        <v>85</v>
      </c>
      <c r="E25" s="99"/>
      <c r="F25" s="94">
        <f t="shared" si="0"/>
        <v>0</v>
      </c>
      <c r="G25" s="339" t="s">
        <v>150</v>
      </c>
    </row>
    <row r="26" spans="1:7" ht="15" thickBot="1" x14ac:dyDescent="0.4">
      <c r="A26" s="350"/>
      <c r="B26" s="350"/>
      <c r="C26" s="97">
        <v>6</v>
      </c>
      <c r="D26" s="98">
        <v>85</v>
      </c>
      <c r="E26" s="99"/>
      <c r="F26" s="94">
        <f t="shared" si="0"/>
        <v>0</v>
      </c>
      <c r="G26" s="339" t="s">
        <v>150</v>
      </c>
    </row>
    <row r="27" spans="1:7" ht="15" thickBot="1" x14ac:dyDescent="0.4">
      <c r="A27" s="369" t="s">
        <v>32</v>
      </c>
      <c r="B27" s="369" t="s">
        <v>34</v>
      </c>
      <c r="C27" s="97">
        <v>2</v>
      </c>
      <c r="D27" s="98">
        <v>85</v>
      </c>
      <c r="E27" s="99"/>
      <c r="F27" s="94">
        <f t="shared" si="0"/>
        <v>0</v>
      </c>
      <c r="G27" s="339" t="s">
        <v>150</v>
      </c>
    </row>
    <row r="28" spans="1:7" ht="15" thickBot="1" x14ac:dyDescent="0.4">
      <c r="A28" s="349"/>
      <c r="B28" s="349"/>
      <c r="C28" s="97">
        <v>4</v>
      </c>
      <c r="D28" s="98">
        <v>85</v>
      </c>
      <c r="E28" s="99"/>
      <c r="F28" s="94">
        <f t="shared" si="0"/>
        <v>0</v>
      </c>
      <c r="G28" s="339" t="s">
        <v>150</v>
      </c>
    </row>
    <row r="29" spans="1:7" ht="15" thickBot="1" x14ac:dyDescent="0.4">
      <c r="A29" s="349"/>
      <c r="B29" s="349"/>
      <c r="C29" s="100">
        <v>6</v>
      </c>
      <c r="D29" s="98">
        <v>85</v>
      </c>
      <c r="E29" s="102"/>
      <c r="F29" s="94">
        <f t="shared" si="0"/>
        <v>0</v>
      </c>
      <c r="G29" s="339" t="s">
        <v>150</v>
      </c>
    </row>
    <row r="30" spans="1:7" ht="15" thickBot="1" x14ac:dyDescent="0.4">
      <c r="A30" s="394" t="s">
        <v>35</v>
      </c>
      <c r="B30" s="397" t="s">
        <v>36</v>
      </c>
      <c r="C30" s="91">
        <v>2</v>
      </c>
      <c r="D30" s="98">
        <v>85</v>
      </c>
      <c r="E30" s="93"/>
      <c r="F30" s="94">
        <f t="shared" si="0"/>
        <v>0</v>
      </c>
      <c r="G30" s="339" t="s">
        <v>150</v>
      </c>
    </row>
    <row r="31" spans="1:7" ht="15" thickBot="1" x14ac:dyDescent="0.4">
      <c r="A31" s="395"/>
      <c r="B31" s="349"/>
      <c r="C31" s="97">
        <v>4</v>
      </c>
      <c r="D31" s="98">
        <v>85</v>
      </c>
      <c r="E31" s="99"/>
      <c r="F31" s="94">
        <f t="shared" si="0"/>
        <v>0</v>
      </c>
      <c r="G31" s="339" t="s">
        <v>150</v>
      </c>
    </row>
    <row r="32" spans="1:7" ht="15" thickBot="1" x14ac:dyDescent="0.4">
      <c r="A32" s="396"/>
      <c r="B32" s="398"/>
      <c r="C32" s="103">
        <v>6</v>
      </c>
      <c r="D32" s="98">
        <v>85</v>
      </c>
      <c r="E32" s="105"/>
      <c r="F32" s="94">
        <f t="shared" si="0"/>
        <v>0</v>
      </c>
      <c r="G32" s="339" t="s">
        <v>150</v>
      </c>
    </row>
    <row r="33" spans="1:7" ht="15" thickBot="1" x14ac:dyDescent="0.4">
      <c r="A33" s="394"/>
      <c r="B33" s="397"/>
      <c r="C33" s="91"/>
      <c r="D33" s="98"/>
      <c r="E33" s="93"/>
      <c r="F33" s="94"/>
      <c r="G33" s="347"/>
    </row>
    <row r="34" spans="1:7" ht="15" thickBot="1" x14ac:dyDescent="0.4">
      <c r="A34" s="395"/>
      <c r="B34" s="349"/>
      <c r="C34" s="97"/>
      <c r="D34" s="98"/>
      <c r="E34" s="99"/>
      <c r="F34" s="94"/>
      <c r="G34" s="347"/>
    </row>
    <row r="35" spans="1:7" ht="15" thickBot="1" x14ac:dyDescent="0.4">
      <c r="A35" s="396"/>
      <c r="B35" s="398"/>
      <c r="C35" s="103"/>
      <c r="D35" s="98"/>
      <c r="E35" s="105"/>
      <c r="F35" s="94"/>
      <c r="G35" s="347"/>
    </row>
    <row r="36" spans="1:7" ht="15" thickBot="1" x14ac:dyDescent="0.4">
      <c r="A36" s="399" t="s">
        <v>139</v>
      </c>
      <c r="B36" s="402" t="s">
        <v>19</v>
      </c>
      <c r="C36" s="112">
        <v>4</v>
      </c>
      <c r="D36" s="113">
        <v>85</v>
      </c>
      <c r="E36" s="114"/>
      <c r="F36" s="115">
        <f t="shared" si="0"/>
        <v>0</v>
      </c>
      <c r="G36" s="348" t="s">
        <v>150</v>
      </c>
    </row>
    <row r="37" spans="1:7" ht="15" thickBot="1" x14ac:dyDescent="0.4">
      <c r="A37" s="400"/>
      <c r="B37" s="364"/>
      <c r="C37" s="117">
        <v>6</v>
      </c>
      <c r="D37" s="113">
        <v>85</v>
      </c>
      <c r="E37" s="118"/>
      <c r="F37" s="115">
        <f t="shared" si="0"/>
        <v>0</v>
      </c>
      <c r="G37" s="348" t="s">
        <v>150</v>
      </c>
    </row>
    <row r="38" spans="1:7" ht="15" thickBot="1" x14ac:dyDescent="0.4">
      <c r="A38" s="401"/>
      <c r="B38" s="403"/>
      <c r="C38" s="120"/>
      <c r="D38" s="113">
        <v>85</v>
      </c>
      <c r="E38" s="121"/>
      <c r="F38" s="115">
        <f t="shared" si="0"/>
        <v>0</v>
      </c>
      <c r="G38" s="122"/>
    </row>
    <row r="39" spans="1:7" ht="15" thickBot="1" x14ac:dyDescent="0.4">
      <c r="A39" s="399" t="s">
        <v>139</v>
      </c>
      <c r="B39" s="402" t="s">
        <v>7</v>
      </c>
      <c r="C39" s="112">
        <v>4</v>
      </c>
      <c r="D39" s="113">
        <v>85</v>
      </c>
      <c r="E39" s="114"/>
      <c r="F39" s="115">
        <f t="shared" si="0"/>
        <v>0</v>
      </c>
      <c r="G39" s="348" t="s">
        <v>150</v>
      </c>
    </row>
    <row r="40" spans="1:7" ht="15" thickBot="1" x14ac:dyDescent="0.4">
      <c r="A40" s="400"/>
      <c r="B40" s="364"/>
      <c r="C40" s="117">
        <v>6</v>
      </c>
      <c r="D40" s="113">
        <v>85</v>
      </c>
      <c r="E40" s="118"/>
      <c r="F40" s="115">
        <f t="shared" si="0"/>
        <v>0</v>
      </c>
      <c r="G40" s="348" t="s">
        <v>150</v>
      </c>
    </row>
    <row r="41" spans="1:7" ht="15" thickBot="1" x14ac:dyDescent="0.4">
      <c r="A41" s="401"/>
      <c r="B41" s="403"/>
      <c r="C41" s="120"/>
      <c r="D41" s="113">
        <v>85</v>
      </c>
      <c r="E41" s="121"/>
      <c r="F41" s="115"/>
      <c r="G41" s="122"/>
    </row>
    <row r="42" spans="1:7" ht="15" thickBot="1" x14ac:dyDescent="0.4">
      <c r="A42" s="399" t="s">
        <v>139</v>
      </c>
      <c r="B42" s="402" t="s">
        <v>18</v>
      </c>
      <c r="C42" s="112">
        <v>4</v>
      </c>
      <c r="D42" s="113">
        <v>85</v>
      </c>
      <c r="E42" s="114"/>
      <c r="F42" s="115">
        <f t="shared" si="0"/>
        <v>0</v>
      </c>
      <c r="G42" s="348" t="s">
        <v>150</v>
      </c>
    </row>
    <row r="43" spans="1:7" ht="15" thickBot="1" x14ac:dyDescent="0.4">
      <c r="A43" s="400"/>
      <c r="B43" s="364"/>
      <c r="C43" s="117">
        <v>6</v>
      </c>
      <c r="D43" s="113">
        <v>85</v>
      </c>
      <c r="E43" s="118"/>
      <c r="F43" s="115">
        <f t="shared" si="0"/>
        <v>0</v>
      </c>
      <c r="G43" s="348" t="s">
        <v>150</v>
      </c>
    </row>
    <row r="44" spans="1:7" ht="15" thickBot="1" x14ac:dyDescent="0.4">
      <c r="A44" s="401"/>
      <c r="B44" s="403"/>
      <c r="C44" s="120"/>
      <c r="D44" s="113">
        <v>85</v>
      </c>
      <c r="E44" s="121"/>
      <c r="F44" s="115"/>
      <c r="G44" s="122"/>
    </row>
    <row r="45" spans="1:7" ht="15" thickBot="1" x14ac:dyDescent="0.4">
      <c r="A45" s="399" t="s">
        <v>139</v>
      </c>
      <c r="B45" s="402" t="s">
        <v>33</v>
      </c>
      <c r="C45" s="112">
        <v>4</v>
      </c>
      <c r="D45" s="113">
        <v>85</v>
      </c>
      <c r="E45" s="114"/>
      <c r="F45" s="115">
        <f t="shared" si="0"/>
        <v>0</v>
      </c>
      <c r="G45" s="348" t="s">
        <v>150</v>
      </c>
    </row>
    <row r="46" spans="1:7" ht="15" thickBot="1" x14ac:dyDescent="0.4">
      <c r="A46" s="400"/>
      <c r="B46" s="364"/>
      <c r="C46" s="117">
        <v>6</v>
      </c>
      <c r="D46" s="113">
        <v>85</v>
      </c>
      <c r="E46" s="118"/>
      <c r="F46" s="115">
        <f t="shared" si="0"/>
        <v>0</v>
      </c>
      <c r="G46" s="348" t="s">
        <v>150</v>
      </c>
    </row>
    <row r="47" spans="1:7" ht="15" thickBot="1" x14ac:dyDescent="0.4">
      <c r="A47" s="401"/>
      <c r="B47" s="403"/>
      <c r="C47" s="120"/>
      <c r="D47" s="113">
        <v>85</v>
      </c>
      <c r="E47" s="121"/>
      <c r="F47" s="115"/>
      <c r="G47" s="122"/>
    </row>
    <row r="48" spans="1:7" ht="15" thickBot="1" x14ac:dyDescent="0.4">
      <c r="A48" s="399" t="s">
        <v>139</v>
      </c>
      <c r="B48" s="402" t="s">
        <v>17</v>
      </c>
      <c r="C48" s="112">
        <v>4</v>
      </c>
      <c r="D48" s="113">
        <v>85</v>
      </c>
      <c r="E48" s="114"/>
      <c r="F48" s="115">
        <f t="shared" si="0"/>
        <v>0</v>
      </c>
      <c r="G48" s="348" t="s">
        <v>150</v>
      </c>
    </row>
    <row r="49" spans="1:7" ht="15" thickBot="1" x14ac:dyDescent="0.4">
      <c r="A49" s="400"/>
      <c r="B49" s="364"/>
      <c r="C49" s="117">
        <v>6</v>
      </c>
      <c r="D49" s="113">
        <v>85</v>
      </c>
      <c r="E49" s="118"/>
      <c r="F49" s="115">
        <f t="shared" si="0"/>
        <v>0</v>
      </c>
      <c r="G49" s="348" t="s">
        <v>150</v>
      </c>
    </row>
    <row r="50" spans="1:7" ht="15" thickBot="1" x14ac:dyDescent="0.4">
      <c r="A50" s="401"/>
      <c r="B50" s="403"/>
      <c r="C50" s="120"/>
      <c r="D50" s="113">
        <v>85</v>
      </c>
      <c r="E50" s="121"/>
      <c r="F50" s="115"/>
      <c r="G50" s="122"/>
    </row>
    <row r="51" spans="1:7" ht="15" thickBot="1" x14ac:dyDescent="0.4">
      <c r="A51" s="399" t="s">
        <v>139</v>
      </c>
      <c r="B51" s="402" t="s">
        <v>37</v>
      </c>
      <c r="C51" s="112">
        <v>4</v>
      </c>
      <c r="D51" s="113">
        <v>85</v>
      </c>
      <c r="E51" s="114"/>
      <c r="F51" s="115">
        <f t="shared" si="0"/>
        <v>0</v>
      </c>
      <c r="G51" s="348" t="s">
        <v>150</v>
      </c>
    </row>
    <row r="52" spans="1:7" ht="15" thickBot="1" x14ac:dyDescent="0.4">
      <c r="A52" s="400"/>
      <c r="B52" s="364"/>
      <c r="C52" s="117">
        <v>6</v>
      </c>
      <c r="D52" s="113">
        <v>85</v>
      </c>
      <c r="E52" s="118"/>
      <c r="F52" s="115">
        <f t="shared" si="0"/>
        <v>0</v>
      </c>
      <c r="G52" s="348" t="s">
        <v>150</v>
      </c>
    </row>
    <row r="53" spans="1:7" ht="15" thickBot="1" x14ac:dyDescent="0.4">
      <c r="A53" s="401"/>
      <c r="B53" s="403"/>
      <c r="C53" s="120"/>
      <c r="D53" s="113">
        <v>85</v>
      </c>
      <c r="E53" s="121"/>
      <c r="F53" s="115"/>
      <c r="G53" s="122"/>
    </row>
    <row r="54" spans="1:7" ht="15" thickBot="1" x14ac:dyDescent="0.4">
      <c r="A54" s="382" t="s">
        <v>138</v>
      </c>
      <c r="B54" s="385" t="s">
        <v>19</v>
      </c>
      <c r="C54" s="123">
        <v>2</v>
      </c>
      <c r="D54" s="124">
        <v>85</v>
      </c>
      <c r="E54" s="125"/>
      <c r="F54" s="126">
        <f t="shared" si="0"/>
        <v>0</v>
      </c>
      <c r="G54" s="336" t="s">
        <v>148</v>
      </c>
    </row>
    <row r="55" spans="1:7" ht="15" thickBot="1" x14ac:dyDescent="0.4">
      <c r="A55" s="383"/>
      <c r="B55" s="362"/>
      <c r="C55" s="128">
        <v>4</v>
      </c>
      <c r="D55" s="124">
        <v>85</v>
      </c>
      <c r="E55" s="129"/>
      <c r="F55" s="126">
        <f t="shared" si="0"/>
        <v>0</v>
      </c>
      <c r="G55" s="336" t="s">
        <v>148</v>
      </c>
    </row>
    <row r="56" spans="1:7" ht="15" thickBot="1" x14ac:dyDescent="0.4">
      <c r="A56" s="384"/>
      <c r="B56" s="386"/>
      <c r="C56" s="131"/>
      <c r="D56" s="124">
        <v>85</v>
      </c>
      <c r="E56" s="132"/>
      <c r="F56" s="126">
        <f t="shared" si="0"/>
        <v>0</v>
      </c>
      <c r="G56" s="336"/>
    </row>
    <row r="57" spans="1:7" ht="15" thickBot="1" x14ac:dyDescent="0.4">
      <c r="A57" s="382" t="s">
        <v>138</v>
      </c>
      <c r="B57" s="385" t="s">
        <v>7</v>
      </c>
      <c r="C57" s="123">
        <v>2</v>
      </c>
      <c r="D57" s="124">
        <v>85</v>
      </c>
      <c r="E57" s="125"/>
      <c r="F57" s="126">
        <f t="shared" si="0"/>
        <v>0</v>
      </c>
      <c r="G57" s="336" t="s">
        <v>148</v>
      </c>
    </row>
    <row r="58" spans="1:7" ht="15" thickBot="1" x14ac:dyDescent="0.4">
      <c r="A58" s="383"/>
      <c r="B58" s="362"/>
      <c r="C58" s="128">
        <v>4</v>
      </c>
      <c r="D58" s="124">
        <v>85</v>
      </c>
      <c r="E58" s="129"/>
      <c r="F58" s="126">
        <f t="shared" si="0"/>
        <v>0</v>
      </c>
      <c r="G58" s="336" t="s">
        <v>148</v>
      </c>
    </row>
    <row r="59" spans="1:7" ht="15" thickBot="1" x14ac:dyDescent="0.4">
      <c r="A59" s="384"/>
      <c r="B59" s="386"/>
      <c r="C59" s="131"/>
      <c r="D59" s="124">
        <v>85</v>
      </c>
      <c r="E59" s="132"/>
      <c r="F59" s="126">
        <f t="shared" si="0"/>
        <v>0</v>
      </c>
      <c r="G59" s="336"/>
    </row>
    <row r="60" spans="1:7" ht="15" thickBot="1" x14ac:dyDescent="0.4">
      <c r="A60" s="382" t="s">
        <v>138</v>
      </c>
      <c r="B60" s="385" t="s">
        <v>18</v>
      </c>
      <c r="C60" s="123">
        <v>2</v>
      </c>
      <c r="D60" s="124">
        <v>85</v>
      </c>
      <c r="E60" s="125"/>
      <c r="F60" s="126">
        <f t="shared" si="0"/>
        <v>0</v>
      </c>
      <c r="G60" s="336" t="s">
        <v>148</v>
      </c>
    </row>
    <row r="61" spans="1:7" ht="15" thickBot="1" x14ac:dyDescent="0.4">
      <c r="A61" s="383"/>
      <c r="B61" s="362"/>
      <c r="C61" s="128">
        <v>4</v>
      </c>
      <c r="D61" s="124">
        <v>85</v>
      </c>
      <c r="E61" s="129"/>
      <c r="F61" s="126">
        <f t="shared" si="0"/>
        <v>0</v>
      </c>
      <c r="G61" s="336" t="s">
        <v>148</v>
      </c>
    </row>
    <row r="62" spans="1:7" ht="15" thickBot="1" x14ac:dyDescent="0.4">
      <c r="A62" s="384"/>
      <c r="B62" s="386"/>
      <c r="C62" s="131"/>
      <c r="D62" s="124">
        <v>85</v>
      </c>
      <c r="E62" s="132"/>
      <c r="F62" s="126">
        <f t="shared" si="0"/>
        <v>0</v>
      </c>
      <c r="G62" s="336"/>
    </row>
    <row r="63" spans="1:7" ht="15" thickBot="1" x14ac:dyDescent="0.4">
      <c r="A63" s="382" t="s">
        <v>138</v>
      </c>
      <c r="B63" s="385" t="s">
        <v>33</v>
      </c>
      <c r="C63" s="123">
        <v>2</v>
      </c>
      <c r="D63" s="124">
        <v>85</v>
      </c>
      <c r="E63" s="125"/>
      <c r="F63" s="126">
        <f t="shared" si="0"/>
        <v>0</v>
      </c>
      <c r="G63" s="336" t="s">
        <v>148</v>
      </c>
    </row>
    <row r="64" spans="1:7" ht="15" thickBot="1" x14ac:dyDescent="0.4">
      <c r="A64" s="383"/>
      <c r="B64" s="362"/>
      <c r="C64" s="128">
        <v>4</v>
      </c>
      <c r="D64" s="124">
        <v>85</v>
      </c>
      <c r="E64" s="129"/>
      <c r="F64" s="126">
        <f t="shared" si="0"/>
        <v>0</v>
      </c>
      <c r="G64" s="336" t="s">
        <v>148</v>
      </c>
    </row>
    <row r="65" spans="1:7" ht="15" thickBot="1" x14ac:dyDescent="0.4">
      <c r="A65" s="384"/>
      <c r="B65" s="386"/>
      <c r="C65" s="131"/>
      <c r="D65" s="124">
        <v>85</v>
      </c>
      <c r="E65" s="132"/>
      <c r="F65" s="126">
        <f t="shared" si="0"/>
        <v>0</v>
      </c>
      <c r="G65" s="336"/>
    </row>
    <row r="66" spans="1:7" ht="15" thickBot="1" x14ac:dyDescent="0.4">
      <c r="A66" s="382" t="s">
        <v>138</v>
      </c>
      <c r="B66" s="385" t="s">
        <v>37</v>
      </c>
      <c r="C66" s="123">
        <v>2</v>
      </c>
      <c r="D66" s="124">
        <v>85</v>
      </c>
      <c r="E66" s="125"/>
      <c r="F66" s="126">
        <f t="shared" si="0"/>
        <v>0</v>
      </c>
      <c r="G66" s="336" t="s">
        <v>148</v>
      </c>
    </row>
    <row r="67" spans="1:7" ht="15" thickBot="1" x14ac:dyDescent="0.4">
      <c r="A67" s="383"/>
      <c r="B67" s="362"/>
      <c r="C67" s="128">
        <v>4</v>
      </c>
      <c r="D67" s="124">
        <v>85</v>
      </c>
      <c r="E67" s="129"/>
      <c r="F67" s="126">
        <f t="shared" si="0"/>
        <v>0</v>
      </c>
      <c r="G67" s="336" t="s">
        <v>148</v>
      </c>
    </row>
    <row r="68" spans="1:7" ht="15" thickBot="1" x14ac:dyDescent="0.4">
      <c r="A68" s="384"/>
      <c r="B68" s="386"/>
      <c r="C68" s="131"/>
      <c r="D68" s="124">
        <v>85</v>
      </c>
      <c r="E68" s="132"/>
      <c r="F68" s="126">
        <f t="shared" si="0"/>
        <v>0</v>
      </c>
      <c r="G68" s="336"/>
    </row>
    <row r="69" spans="1:7" ht="15" thickBot="1" x14ac:dyDescent="0.4">
      <c r="A69" s="404" t="s">
        <v>38</v>
      </c>
      <c r="B69" s="407" t="s">
        <v>7</v>
      </c>
      <c r="C69" s="133">
        <v>2</v>
      </c>
      <c r="D69" s="134">
        <v>85</v>
      </c>
      <c r="E69" s="135"/>
      <c r="F69" s="136">
        <f t="shared" si="0"/>
        <v>0</v>
      </c>
      <c r="G69" s="137"/>
    </row>
    <row r="70" spans="1:7" ht="15" thickBot="1" x14ac:dyDescent="0.4">
      <c r="A70" s="405"/>
      <c r="B70" s="359"/>
      <c r="C70" s="138">
        <v>4</v>
      </c>
      <c r="D70" s="134">
        <v>85</v>
      </c>
      <c r="E70" s="139"/>
      <c r="F70" s="136">
        <f t="shared" si="0"/>
        <v>0</v>
      </c>
      <c r="G70" s="140"/>
    </row>
    <row r="71" spans="1:7" ht="15" thickBot="1" x14ac:dyDescent="0.4">
      <c r="A71" s="406"/>
      <c r="B71" s="408"/>
      <c r="C71" s="141">
        <v>6</v>
      </c>
      <c r="D71" s="134">
        <v>85</v>
      </c>
      <c r="E71" s="142"/>
      <c r="F71" s="136">
        <f t="shared" si="0"/>
        <v>0</v>
      </c>
      <c r="G71" s="143"/>
    </row>
    <row r="72" spans="1:7" ht="15" thickBot="1" x14ac:dyDescent="0.4">
      <c r="A72" s="404" t="s">
        <v>38</v>
      </c>
      <c r="B72" s="407" t="s">
        <v>19</v>
      </c>
      <c r="C72" s="133">
        <v>2</v>
      </c>
      <c r="D72" s="134">
        <v>85</v>
      </c>
      <c r="E72" s="135"/>
      <c r="F72" s="136">
        <f t="shared" si="0"/>
        <v>0</v>
      </c>
      <c r="G72" s="137"/>
    </row>
    <row r="73" spans="1:7" ht="15" thickBot="1" x14ac:dyDescent="0.4">
      <c r="A73" s="405"/>
      <c r="B73" s="359"/>
      <c r="C73" s="138">
        <v>4</v>
      </c>
      <c r="D73" s="134">
        <v>85</v>
      </c>
      <c r="E73" s="139"/>
      <c r="F73" s="136">
        <f t="shared" si="0"/>
        <v>0</v>
      </c>
      <c r="G73" s="140"/>
    </row>
    <row r="74" spans="1:7" ht="15" thickBot="1" x14ac:dyDescent="0.4">
      <c r="A74" s="406"/>
      <c r="B74" s="408"/>
      <c r="C74" s="141">
        <v>6</v>
      </c>
      <c r="D74" s="134">
        <v>85</v>
      </c>
      <c r="E74" s="142"/>
      <c r="F74" s="136">
        <f t="shared" ref="F74:F101" si="1">D74*E74</f>
        <v>0</v>
      </c>
      <c r="G74" s="143"/>
    </row>
    <row r="75" spans="1:7" ht="15" thickBot="1" x14ac:dyDescent="0.4">
      <c r="A75" s="404" t="s">
        <v>38</v>
      </c>
      <c r="B75" s="407" t="s">
        <v>18</v>
      </c>
      <c r="C75" s="133">
        <v>2</v>
      </c>
      <c r="D75" s="134">
        <v>85</v>
      </c>
      <c r="E75" s="135"/>
      <c r="F75" s="136">
        <f t="shared" si="1"/>
        <v>0</v>
      </c>
      <c r="G75" s="137"/>
    </row>
    <row r="76" spans="1:7" ht="15" thickBot="1" x14ac:dyDescent="0.4">
      <c r="A76" s="405"/>
      <c r="B76" s="359"/>
      <c r="C76" s="138">
        <v>4</v>
      </c>
      <c r="D76" s="134">
        <v>85</v>
      </c>
      <c r="E76" s="139"/>
      <c r="F76" s="136">
        <f t="shared" si="1"/>
        <v>0</v>
      </c>
      <c r="G76" s="140"/>
    </row>
    <row r="77" spans="1:7" ht="15" thickBot="1" x14ac:dyDescent="0.4">
      <c r="A77" s="406"/>
      <c r="B77" s="408"/>
      <c r="C77" s="141">
        <v>6</v>
      </c>
      <c r="D77" s="134">
        <v>85</v>
      </c>
      <c r="E77" s="142"/>
      <c r="F77" s="136">
        <f t="shared" si="1"/>
        <v>0</v>
      </c>
      <c r="G77" s="143"/>
    </row>
    <row r="78" spans="1:7" ht="15" thickBot="1" x14ac:dyDescent="0.4">
      <c r="A78" s="404" t="s">
        <v>38</v>
      </c>
      <c r="B78" s="407" t="s">
        <v>33</v>
      </c>
      <c r="C78" s="133">
        <v>2</v>
      </c>
      <c r="D78" s="134">
        <v>85</v>
      </c>
      <c r="E78" s="135"/>
      <c r="F78" s="136">
        <f t="shared" si="1"/>
        <v>0</v>
      </c>
      <c r="G78" s="137"/>
    </row>
    <row r="79" spans="1:7" ht="15" thickBot="1" x14ac:dyDescent="0.4">
      <c r="A79" s="405"/>
      <c r="B79" s="359"/>
      <c r="C79" s="138">
        <v>4</v>
      </c>
      <c r="D79" s="134">
        <v>85</v>
      </c>
      <c r="E79" s="139"/>
      <c r="F79" s="136">
        <f t="shared" si="1"/>
        <v>0</v>
      </c>
      <c r="G79" s="140"/>
    </row>
    <row r="80" spans="1:7" ht="15" thickBot="1" x14ac:dyDescent="0.4">
      <c r="A80" s="406"/>
      <c r="B80" s="408"/>
      <c r="C80" s="141">
        <v>6</v>
      </c>
      <c r="D80" s="134">
        <v>85</v>
      </c>
      <c r="E80" s="142"/>
      <c r="F80" s="136">
        <f t="shared" si="1"/>
        <v>0</v>
      </c>
      <c r="G80" s="143"/>
    </row>
    <row r="81" spans="1:9" ht="15" thickBot="1" x14ac:dyDescent="0.4">
      <c r="A81" s="391" t="s">
        <v>57</v>
      </c>
      <c r="B81" s="393"/>
      <c r="C81" s="145">
        <v>2</v>
      </c>
      <c r="D81" s="146">
        <v>85</v>
      </c>
      <c r="E81" s="147"/>
      <c r="F81" s="148">
        <f t="shared" si="1"/>
        <v>0</v>
      </c>
      <c r="G81" s="336" t="s">
        <v>149</v>
      </c>
    </row>
    <row r="82" spans="1:9" ht="15" thickBot="1" x14ac:dyDescent="0.4">
      <c r="A82" s="392"/>
      <c r="B82" s="354"/>
      <c r="C82" s="151">
        <v>4</v>
      </c>
      <c r="D82" s="146">
        <v>85</v>
      </c>
      <c r="E82" s="152"/>
      <c r="F82" s="148">
        <f t="shared" si="1"/>
        <v>0</v>
      </c>
      <c r="G82" s="336" t="s">
        <v>149</v>
      </c>
      <c r="I82" s="157"/>
    </row>
    <row r="83" spans="1:9" ht="15" thickBot="1" x14ac:dyDescent="0.4">
      <c r="A83" s="392"/>
      <c r="B83" s="354"/>
      <c r="C83" s="158">
        <v>6</v>
      </c>
      <c r="D83" s="159">
        <v>85</v>
      </c>
      <c r="E83" s="160"/>
      <c r="F83" s="161">
        <f t="shared" si="1"/>
        <v>0</v>
      </c>
      <c r="G83" s="336" t="s">
        <v>149</v>
      </c>
    </row>
    <row r="84" spans="1:9" ht="15" thickBot="1" x14ac:dyDescent="0.4">
      <c r="A84" s="394"/>
      <c r="B84" s="397"/>
      <c r="C84" s="91"/>
      <c r="D84" s="92"/>
      <c r="E84" s="93"/>
      <c r="F84" s="94"/>
      <c r="G84" s="95"/>
    </row>
    <row r="85" spans="1:9" ht="15" thickBot="1" x14ac:dyDescent="0.4">
      <c r="A85" s="395"/>
      <c r="B85" s="349"/>
      <c r="C85" s="97"/>
      <c r="D85" s="98"/>
      <c r="E85" s="99"/>
      <c r="F85" s="94"/>
      <c r="G85" s="336"/>
    </row>
    <row r="86" spans="1:9" ht="15" thickBot="1" x14ac:dyDescent="0.4">
      <c r="A86" s="396"/>
      <c r="B86" s="398"/>
      <c r="C86" s="103"/>
      <c r="D86" s="104"/>
      <c r="E86" s="105"/>
      <c r="F86" s="251"/>
      <c r="G86" s="106"/>
    </row>
    <row r="87" spans="1:9" ht="15" thickBot="1" x14ac:dyDescent="0.4">
      <c r="A87" s="399" t="s">
        <v>39</v>
      </c>
      <c r="B87" s="402"/>
      <c r="C87" s="112"/>
      <c r="D87" s="179"/>
      <c r="E87" s="114"/>
      <c r="F87" s="115">
        <f t="shared" si="1"/>
        <v>0</v>
      </c>
      <c r="G87" s="180"/>
    </row>
    <row r="88" spans="1:9" ht="15" thickBot="1" x14ac:dyDescent="0.4">
      <c r="A88" s="400"/>
      <c r="B88" s="364"/>
      <c r="C88" s="117">
        <v>4</v>
      </c>
      <c r="D88" s="113">
        <v>85</v>
      </c>
      <c r="E88" s="118"/>
      <c r="F88" s="115">
        <f t="shared" si="1"/>
        <v>0</v>
      </c>
      <c r="G88" s="336" t="s">
        <v>149</v>
      </c>
    </row>
    <row r="89" spans="1:9" ht="15" thickBot="1" x14ac:dyDescent="0.4">
      <c r="A89" s="401"/>
      <c r="B89" s="403"/>
      <c r="C89" s="120"/>
      <c r="D89" s="181"/>
      <c r="E89" s="121"/>
      <c r="F89" s="252">
        <f t="shared" si="1"/>
        <v>0</v>
      </c>
      <c r="G89" s="122"/>
    </row>
    <row r="90" spans="1:9" ht="15" thickBot="1" x14ac:dyDescent="0.4">
      <c r="A90" s="382" t="s">
        <v>140</v>
      </c>
      <c r="B90" s="385" t="s">
        <v>7</v>
      </c>
      <c r="C90" s="123"/>
      <c r="D90" s="169"/>
      <c r="E90" s="125"/>
      <c r="F90" s="126">
        <f t="shared" si="1"/>
        <v>0</v>
      </c>
      <c r="G90" s="127"/>
    </row>
    <row r="91" spans="1:9" ht="15" thickBot="1" x14ac:dyDescent="0.4">
      <c r="A91" s="383"/>
      <c r="B91" s="362"/>
      <c r="C91" s="128">
        <v>4</v>
      </c>
      <c r="D91" s="124">
        <v>85</v>
      </c>
      <c r="E91" s="129"/>
      <c r="F91" s="126">
        <f t="shared" si="1"/>
        <v>0</v>
      </c>
      <c r="G91" s="336" t="s">
        <v>149</v>
      </c>
    </row>
    <row r="92" spans="1:9" ht="15" thickBot="1" x14ac:dyDescent="0.4">
      <c r="A92" s="384"/>
      <c r="B92" s="386"/>
      <c r="C92" s="131">
        <v>6</v>
      </c>
      <c r="D92" s="170">
        <v>85</v>
      </c>
      <c r="E92" s="132"/>
      <c r="F92" s="253">
        <f t="shared" si="1"/>
        <v>0</v>
      </c>
      <c r="G92" s="336" t="s">
        <v>149</v>
      </c>
    </row>
    <row r="93" spans="1:9" ht="15" thickBot="1" x14ac:dyDescent="0.4">
      <c r="A93" s="382" t="s">
        <v>141</v>
      </c>
      <c r="B93" s="385" t="s">
        <v>40</v>
      </c>
      <c r="C93" s="123"/>
      <c r="D93" s="169"/>
      <c r="E93" s="125"/>
      <c r="F93" s="126">
        <f t="shared" si="1"/>
        <v>0</v>
      </c>
      <c r="G93" s="127"/>
    </row>
    <row r="94" spans="1:9" ht="15" thickBot="1" x14ac:dyDescent="0.4">
      <c r="A94" s="383"/>
      <c r="B94" s="362"/>
      <c r="C94" s="128">
        <v>4</v>
      </c>
      <c r="D94" s="124">
        <v>85</v>
      </c>
      <c r="E94" s="129"/>
      <c r="F94" s="126">
        <f t="shared" si="1"/>
        <v>0</v>
      </c>
      <c r="G94" s="336" t="s">
        <v>149</v>
      </c>
    </row>
    <row r="95" spans="1:9" ht="15" thickBot="1" x14ac:dyDescent="0.4">
      <c r="A95" s="384"/>
      <c r="B95" s="386"/>
      <c r="C95" s="131">
        <v>6</v>
      </c>
      <c r="D95" s="170">
        <v>85</v>
      </c>
      <c r="E95" s="132"/>
      <c r="F95" s="253">
        <f t="shared" si="1"/>
        <v>0</v>
      </c>
      <c r="G95" s="336" t="s">
        <v>149</v>
      </c>
    </row>
    <row r="96" spans="1:9" ht="15" thickBot="1" x14ac:dyDescent="0.4">
      <c r="A96" s="387" t="s">
        <v>41</v>
      </c>
      <c r="B96" s="389" t="s">
        <v>42</v>
      </c>
      <c r="C96" s="254"/>
      <c r="D96" s="255"/>
      <c r="E96" s="256"/>
      <c r="F96" s="257">
        <f t="shared" si="1"/>
        <v>0</v>
      </c>
      <c r="G96" s="258"/>
    </row>
    <row r="97" spans="1:7" ht="15" thickBot="1" x14ac:dyDescent="0.4">
      <c r="A97" s="387"/>
      <c r="B97" s="389"/>
      <c r="C97" s="259">
        <v>4</v>
      </c>
      <c r="D97" s="260">
        <v>89</v>
      </c>
      <c r="E97" s="261"/>
      <c r="F97" s="262">
        <f t="shared" si="1"/>
        <v>0</v>
      </c>
      <c r="G97" s="336" t="s">
        <v>149</v>
      </c>
    </row>
    <row r="98" spans="1:7" ht="15" thickBot="1" x14ac:dyDescent="0.4">
      <c r="A98" s="388"/>
      <c r="B98" s="390"/>
      <c r="C98" s="263"/>
      <c r="D98" s="260"/>
      <c r="E98" s="264"/>
      <c r="F98" s="262">
        <f t="shared" si="1"/>
        <v>0</v>
      </c>
      <c r="G98" s="265"/>
    </row>
    <row r="99" spans="1:7" ht="15" thickBot="1" x14ac:dyDescent="0.4">
      <c r="A99" s="376" t="s">
        <v>9</v>
      </c>
      <c r="B99" s="379" t="s">
        <v>40</v>
      </c>
      <c r="C99" s="266">
        <v>2</v>
      </c>
      <c r="D99" s="267">
        <v>85</v>
      </c>
      <c r="E99" s="268"/>
      <c r="F99" s="269">
        <f t="shared" si="1"/>
        <v>0</v>
      </c>
      <c r="G99" s="337" t="s">
        <v>150</v>
      </c>
    </row>
    <row r="100" spans="1:7" ht="15" thickBot="1" x14ac:dyDescent="0.4">
      <c r="A100" s="377"/>
      <c r="B100" s="380"/>
      <c r="C100" s="270">
        <v>4</v>
      </c>
      <c r="D100" s="271">
        <v>85</v>
      </c>
      <c r="E100" s="272"/>
      <c r="F100" s="269">
        <f t="shared" si="1"/>
        <v>0</v>
      </c>
      <c r="G100" s="337" t="s">
        <v>150</v>
      </c>
    </row>
    <row r="101" spans="1:7" ht="15" thickBot="1" x14ac:dyDescent="0.4">
      <c r="A101" s="378"/>
      <c r="B101" s="381"/>
      <c r="C101" s="273">
        <v>6</v>
      </c>
      <c r="D101" s="274">
        <v>85</v>
      </c>
      <c r="E101" s="275"/>
      <c r="F101" s="276">
        <f t="shared" si="1"/>
        <v>0</v>
      </c>
      <c r="G101" s="337" t="s">
        <v>150</v>
      </c>
    </row>
    <row r="102" spans="1:7" ht="15" thickBot="1" x14ac:dyDescent="0.4">
      <c r="A102" s="376" t="s">
        <v>9</v>
      </c>
      <c r="B102" s="379" t="s">
        <v>58</v>
      </c>
      <c r="C102" s="266">
        <v>2</v>
      </c>
      <c r="D102" s="267">
        <v>85</v>
      </c>
      <c r="E102" s="268"/>
      <c r="F102" s="269">
        <f t="shared" ref="F102:F110" si="2">D102*E102</f>
        <v>0</v>
      </c>
      <c r="G102" s="337" t="s">
        <v>150</v>
      </c>
    </row>
    <row r="103" spans="1:7" ht="15" thickBot="1" x14ac:dyDescent="0.4">
      <c r="A103" s="377"/>
      <c r="B103" s="380"/>
      <c r="C103" s="270">
        <v>4</v>
      </c>
      <c r="D103" s="271">
        <v>85</v>
      </c>
      <c r="E103" s="272"/>
      <c r="F103" s="269">
        <f t="shared" si="2"/>
        <v>0</v>
      </c>
      <c r="G103" s="337" t="s">
        <v>150</v>
      </c>
    </row>
    <row r="104" spans="1:7" ht="15" thickBot="1" x14ac:dyDescent="0.4">
      <c r="A104" s="378"/>
      <c r="B104" s="381"/>
      <c r="C104" s="273">
        <v>6</v>
      </c>
      <c r="D104" s="274">
        <v>85</v>
      </c>
      <c r="E104" s="275"/>
      <c r="F104" s="276">
        <f t="shared" si="2"/>
        <v>0</v>
      </c>
      <c r="G104" s="337" t="s">
        <v>150</v>
      </c>
    </row>
    <row r="105" spans="1:7" ht="15" thickBot="1" x14ac:dyDescent="0.4">
      <c r="A105" s="376" t="s">
        <v>9</v>
      </c>
      <c r="B105" s="379" t="s">
        <v>59</v>
      </c>
      <c r="C105" s="266">
        <v>2</v>
      </c>
      <c r="D105" s="267">
        <v>85</v>
      </c>
      <c r="E105" s="268"/>
      <c r="F105" s="269">
        <f>D105*E105</f>
        <v>0</v>
      </c>
      <c r="G105" s="337" t="s">
        <v>150</v>
      </c>
    </row>
    <row r="106" spans="1:7" ht="15" thickBot="1" x14ac:dyDescent="0.4">
      <c r="A106" s="377"/>
      <c r="B106" s="380"/>
      <c r="C106" s="270">
        <v>4</v>
      </c>
      <c r="D106" s="271">
        <v>85</v>
      </c>
      <c r="E106" s="272"/>
      <c r="F106" s="269">
        <f t="shared" si="2"/>
        <v>0</v>
      </c>
      <c r="G106" s="337" t="s">
        <v>150</v>
      </c>
    </row>
    <row r="107" spans="1:7" ht="15" thickBot="1" x14ac:dyDescent="0.4">
      <c r="A107" s="378"/>
      <c r="B107" s="381"/>
      <c r="C107" s="273">
        <v>6</v>
      </c>
      <c r="D107" s="274">
        <v>85</v>
      </c>
      <c r="E107" s="275"/>
      <c r="F107" s="276">
        <f t="shared" si="2"/>
        <v>0</v>
      </c>
      <c r="G107" s="337" t="s">
        <v>150</v>
      </c>
    </row>
    <row r="108" spans="1:7" ht="15" thickBot="1" x14ac:dyDescent="0.4">
      <c r="A108" s="376" t="s">
        <v>9</v>
      </c>
      <c r="B108" s="379" t="s">
        <v>60</v>
      </c>
      <c r="C108" s="266">
        <v>2</v>
      </c>
      <c r="D108" s="267">
        <v>85</v>
      </c>
      <c r="E108" s="268"/>
      <c r="F108" s="269">
        <f t="shared" si="2"/>
        <v>0</v>
      </c>
      <c r="G108" s="337" t="s">
        <v>150</v>
      </c>
    </row>
    <row r="109" spans="1:7" ht="15" thickBot="1" x14ac:dyDescent="0.4">
      <c r="A109" s="377"/>
      <c r="B109" s="380"/>
      <c r="C109" s="270">
        <v>4</v>
      </c>
      <c r="D109" s="271">
        <v>85</v>
      </c>
      <c r="E109" s="272"/>
      <c r="F109" s="269">
        <f t="shared" si="2"/>
        <v>0</v>
      </c>
      <c r="G109" s="337" t="s">
        <v>150</v>
      </c>
    </row>
    <row r="110" spans="1:7" ht="15" thickBot="1" x14ac:dyDescent="0.4">
      <c r="A110" s="378"/>
      <c r="B110" s="381"/>
      <c r="C110" s="273">
        <v>6</v>
      </c>
      <c r="D110" s="274">
        <v>85</v>
      </c>
      <c r="E110" s="275"/>
      <c r="F110" s="276">
        <f t="shared" si="2"/>
        <v>0</v>
      </c>
      <c r="G110" s="337" t="s">
        <v>150</v>
      </c>
    </row>
    <row r="111" spans="1:7" ht="15" thickBot="1" x14ac:dyDescent="0.4">
      <c r="A111" s="371"/>
      <c r="B111" s="374"/>
      <c r="C111" s="72"/>
      <c r="D111" s="73"/>
      <c r="E111" s="74"/>
      <c r="F111" s="75"/>
      <c r="G111" s="76"/>
    </row>
    <row r="112" spans="1:7" ht="15" thickBot="1" x14ac:dyDescent="0.4">
      <c r="A112" s="372"/>
      <c r="B112" s="352"/>
      <c r="C112" s="78"/>
      <c r="D112" s="79"/>
      <c r="E112" s="80"/>
      <c r="F112" s="75"/>
      <c r="G112" s="336"/>
    </row>
    <row r="113" spans="1:7" ht="15" thickBot="1" x14ac:dyDescent="0.4">
      <c r="A113" s="373"/>
      <c r="B113" s="375"/>
      <c r="C113" s="83"/>
      <c r="D113" s="84"/>
      <c r="E113" s="85"/>
      <c r="F113" s="333"/>
      <c r="G113" s="314"/>
    </row>
  </sheetData>
  <mergeCells count="72">
    <mergeCell ref="A15:A17"/>
    <mergeCell ref="B16:B17"/>
    <mergeCell ref="A6:A8"/>
    <mergeCell ref="B6:B8"/>
    <mergeCell ref="A9:A11"/>
    <mergeCell ref="B9:B11"/>
    <mergeCell ref="A12:A14"/>
    <mergeCell ref="B13:B14"/>
    <mergeCell ref="A18:A20"/>
    <mergeCell ref="B18:B20"/>
    <mergeCell ref="A21:A23"/>
    <mergeCell ref="B21:B23"/>
    <mergeCell ref="A24:A26"/>
    <mergeCell ref="B24:B26"/>
    <mergeCell ref="A27:A29"/>
    <mergeCell ref="B27:B29"/>
    <mergeCell ref="A30:A32"/>
    <mergeCell ref="B30:B32"/>
    <mergeCell ref="A33:A35"/>
    <mergeCell ref="B33:B35"/>
    <mergeCell ref="A36:A38"/>
    <mergeCell ref="B36:B38"/>
    <mergeCell ref="A39:A41"/>
    <mergeCell ref="B39:B41"/>
    <mergeCell ref="A42:A44"/>
    <mergeCell ref="B42:B44"/>
    <mergeCell ref="A45:A47"/>
    <mergeCell ref="B45:B47"/>
    <mergeCell ref="A48:A50"/>
    <mergeCell ref="B48:B50"/>
    <mergeCell ref="A51:A53"/>
    <mergeCell ref="B51:B53"/>
    <mergeCell ref="A54:A56"/>
    <mergeCell ref="B54:B56"/>
    <mergeCell ref="A57:A59"/>
    <mergeCell ref="B57:B59"/>
    <mergeCell ref="A60:A62"/>
    <mergeCell ref="B60:B62"/>
    <mergeCell ref="A63:A65"/>
    <mergeCell ref="B63:B65"/>
    <mergeCell ref="A66:A68"/>
    <mergeCell ref="B66:B68"/>
    <mergeCell ref="A69:A71"/>
    <mergeCell ref="B69:B71"/>
    <mergeCell ref="A72:A74"/>
    <mergeCell ref="B72:B74"/>
    <mergeCell ref="A75:A77"/>
    <mergeCell ref="B75:B77"/>
    <mergeCell ref="A78:A80"/>
    <mergeCell ref="B78:B80"/>
    <mergeCell ref="A81:A83"/>
    <mergeCell ref="B81:B83"/>
    <mergeCell ref="A84:A86"/>
    <mergeCell ref="B84:B86"/>
    <mergeCell ref="A87:A89"/>
    <mergeCell ref="B87:B89"/>
    <mergeCell ref="A90:A92"/>
    <mergeCell ref="B90:B92"/>
    <mergeCell ref="A93:A95"/>
    <mergeCell ref="B93:B95"/>
    <mergeCell ref="A96:A98"/>
    <mergeCell ref="B96:B98"/>
    <mergeCell ref="A111:A113"/>
    <mergeCell ref="B111:B113"/>
    <mergeCell ref="A108:A110"/>
    <mergeCell ref="B108:B110"/>
    <mergeCell ref="A99:A101"/>
    <mergeCell ref="B99:B101"/>
    <mergeCell ref="A102:A104"/>
    <mergeCell ref="B102:B104"/>
    <mergeCell ref="A105:A107"/>
    <mergeCell ref="B105:B107"/>
  </mergeCells>
  <phoneticPr fontId="9" type="noConversion"/>
  <hyperlinks>
    <hyperlink ref="G99" r:id="rId1" display="Ahrex SA" xr:uid="{0CFAE1B4-D690-4DC3-A6D0-EBE067E48B7C}"/>
    <hyperlink ref="G100:G110" r:id="rId2" display="Ahrex SA" xr:uid="{E8236C99-5440-4683-B163-4B584417C107}"/>
    <hyperlink ref="G36:G37" r:id="rId3" display="Ahrex SA" xr:uid="{B612C1ED-E2C5-439F-BA33-3B7CA555F7D2}"/>
    <hyperlink ref="G39:G40" r:id="rId4" display="Ahrex SA" xr:uid="{0A6B4517-C249-4956-BF7C-08EDF07D5E4D}"/>
    <hyperlink ref="G42:G43" r:id="rId5" display="Ahrex SA" xr:uid="{EA5A0264-3D5E-4603-950C-60762C9F68FF}"/>
    <hyperlink ref="G45:G46" r:id="rId6" display="Ahrex SA" xr:uid="{9EF6BD6E-8048-4669-A9B5-DC3F32BAE4B0}"/>
    <hyperlink ref="G48:G49" r:id="rId7" display="Ahrex SA" xr:uid="{9970AFA5-04D5-463A-BD17-49FC70C2A1CC}"/>
    <hyperlink ref="G51:G52" r:id="rId8" display="Ahrex SA" xr:uid="{58219351-E4AF-4D49-8DA6-44266323DD33}"/>
    <hyperlink ref="G6:G32" r:id="rId9" display="Ahrex SA" xr:uid="{F66D3553-C0E7-4577-944F-F920D94B2AA4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2F2FD-6D66-4757-B09A-AD077805CF06}">
  <sheetPr>
    <tabColor rgb="FFFFFF00"/>
  </sheetPr>
  <dimension ref="A1:M104"/>
  <sheetViews>
    <sheetView workbookViewId="0">
      <selection activeCell="I43" sqref="I43"/>
    </sheetView>
  </sheetViews>
  <sheetFormatPr baseColWidth="10" defaultRowHeight="14.5" x14ac:dyDescent="0.35"/>
  <cols>
    <col min="1" max="1" width="26.54296875" bestFit="1" customWidth="1"/>
    <col min="2" max="2" width="22.08984375" bestFit="1" customWidth="1"/>
    <col min="7" max="7" width="12.54296875" bestFit="1" customWidth="1"/>
  </cols>
  <sheetData>
    <row r="1" spans="1:7" x14ac:dyDescent="0.35">
      <c r="A1" s="7" t="s">
        <v>43</v>
      </c>
      <c r="B1" s="35">
        <f>'Order total'!C23</f>
        <v>0</v>
      </c>
    </row>
    <row r="2" spans="1:7" x14ac:dyDescent="0.35">
      <c r="A2" s="7" t="s">
        <v>52</v>
      </c>
      <c r="B2" s="68">
        <f>F9+F10+F11+F12+F13+F14+F15+F16+F17+F18+F19+F20+F21+F22+F23+F24+F25+F26+F27+F28+F29+F30+F31+F32+F33+F34+F35+F36+F37+F38+F39+F40+F41+F42+F43+F44+F45+F46+F47+F48+F49+F50+F51+F52+F53+F54+F55+F56+F57+F58+F59+F60+F61+F62+F63+F64+F65+F66+F67+F68+F69+F70+F71+F72+F73+F74+F75+F76+F77+F78+F79+F80+F81+F82+F83+F85+F86+F87+F88+F89+F90+F91+F92+F93+F94+F95+F96+F97+F98+F99+F100+F101+F102+F103+F104+I104</f>
        <v>0</v>
      </c>
    </row>
    <row r="7" spans="1:7" ht="15" thickBot="1" x14ac:dyDescent="0.4"/>
    <row r="8" spans="1:7" ht="15" thickBot="1" x14ac:dyDescent="0.4">
      <c r="A8" s="37" t="s">
        <v>26</v>
      </c>
      <c r="B8" s="38" t="s">
        <v>27</v>
      </c>
      <c r="C8" s="38" t="s">
        <v>28</v>
      </c>
      <c r="D8" s="38" t="s">
        <v>29</v>
      </c>
      <c r="E8" s="38" t="s">
        <v>3</v>
      </c>
      <c r="F8" s="38" t="s">
        <v>30</v>
      </c>
      <c r="G8" s="39" t="s">
        <v>31</v>
      </c>
    </row>
    <row r="9" spans="1:7" ht="15" thickBot="1" x14ac:dyDescent="0.4">
      <c r="A9" s="391" t="s">
        <v>61</v>
      </c>
      <c r="B9" s="393" t="s">
        <v>7</v>
      </c>
      <c r="C9" s="145">
        <v>8</v>
      </c>
      <c r="D9" s="175">
        <v>60</v>
      </c>
      <c r="E9" s="147"/>
      <c r="F9" s="148">
        <f>D9*E9</f>
        <v>0</v>
      </c>
      <c r="G9" s="336" t="s">
        <v>149</v>
      </c>
    </row>
    <row r="10" spans="1:7" ht="15" thickBot="1" x14ac:dyDescent="0.4">
      <c r="A10" s="392"/>
      <c r="B10" s="354"/>
      <c r="C10" s="151">
        <v>6</v>
      </c>
      <c r="D10" s="146">
        <v>60</v>
      </c>
      <c r="E10" s="152"/>
      <c r="F10" s="148">
        <f>D10*E10</f>
        <v>0</v>
      </c>
      <c r="G10" s="336" t="s">
        <v>149</v>
      </c>
    </row>
    <row r="11" spans="1:7" ht="15" thickBot="1" x14ac:dyDescent="0.4">
      <c r="A11" s="426"/>
      <c r="B11" s="354"/>
      <c r="C11" s="158">
        <v>4</v>
      </c>
      <c r="D11" s="159">
        <v>60</v>
      </c>
      <c r="E11" s="160"/>
      <c r="F11" s="148">
        <f>D11*E11</f>
        <v>0</v>
      </c>
      <c r="G11" s="336" t="s">
        <v>149</v>
      </c>
    </row>
    <row r="12" spans="1:7" ht="15" thickBot="1" x14ac:dyDescent="0.4">
      <c r="A12" s="464" t="s">
        <v>62</v>
      </c>
      <c r="B12" s="467" t="s">
        <v>40</v>
      </c>
      <c r="C12" s="145">
        <v>8</v>
      </c>
      <c r="D12" s="175">
        <v>60</v>
      </c>
      <c r="E12" s="147"/>
      <c r="F12" s="148">
        <f>D12*E12</f>
        <v>0</v>
      </c>
      <c r="G12" s="336" t="s">
        <v>149</v>
      </c>
    </row>
    <row r="13" spans="1:7" ht="15" thickBot="1" x14ac:dyDescent="0.4">
      <c r="A13" s="465"/>
      <c r="B13" s="468"/>
      <c r="C13" s="151">
        <v>6</v>
      </c>
      <c r="D13" s="146">
        <v>60</v>
      </c>
      <c r="E13" s="152"/>
      <c r="F13" s="148">
        <f t="shared" ref="F13:F76" si="0">D13*E13</f>
        <v>0</v>
      </c>
      <c r="G13" s="336" t="s">
        <v>149</v>
      </c>
    </row>
    <row r="14" spans="1:7" ht="15" thickBot="1" x14ac:dyDescent="0.4">
      <c r="A14" s="466"/>
      <c r="B14" s="469"/>
      <c r="C14" s="154">
        <v>4</v>
      </c>
      <c r="D14" s="176">
        <v>60</v>
      </c>
      <c r="E14" s="155"/>
      <c r="F14" s="148">
        <f t="shared" si="0"/>
        <v>0</v>
      </c>
      <c r="G14" s="336" t="s">
        <v>149</v>
      </c>
    </row>
    <row r="15" spans="1:7" ht="15" thickBot="1" x14ac:dyDescent="0.4">
      <c r="A15" s="352" t="s">
        <v>63</v>
      </c>
      <c r="B15" s="77"/>
      <c r="C15" s="86"/>
      <c r="D15" s="87"/>
      <c r="E15" s="88"/>
      <c r="F15" s="75">
        <f t="shared" si="0"/>
        <v>0</v>
      </c>
      <c r="G15" s="89"/>
    </row>
    <row r="16" spans="1:7" ht="15" thickBot="1" x14ac:dyDescent="0.4">
      <c r="A16" s="352"/>
      <c r="B16" s="352" t="s">
        <v>40</v>
      </c>
      <c r="C16" s="78">
        <v>2</v>
      </c>
      <c r="D16" s="79">
        <v>89</v>
      </c>
      <c r="E16" s="80"/>
      <c r="F16" s="75">
        <f t="shared" si="0"/>
        <v>0</v>
      </c>
      <c r="G16" s="336" t="s">
        <v>149</v>
      </c>
    </row>
    <row r="17" spans="1:13" ht="15" thickBot="1" x14ac:dyDescent="0.4">
      <c r="A17" s="353"/>
      <c r="B17" s="353"/>
      <c r="C17" s="78"/>
      <c r="D17" s="79"/>
      <c r="E17" s="80"/>
      <c r="F17" s="75">
        <f t="shared" si="0"/>
        <v>0</v>
      </c>
      <c r="G17" s="90"/>
    </row>
    <row r="18" spans="1:13" ht="15" thickBot="1" x14ac:dyDescent="0.4">
      <c r="A18" s="369" t="s">
        <v>134</v>
      </c>
      <c r="B18" s="96"/>
      <c r="C18" s="97"/>
      <c r="D18" s="98"/>
      <c r="E18" s="99"/>
      <c r="F18" s="94">
        <f t="shared" si="0"/>
        <v>0</v>
      </c>
      <c r="G18" s="111"/>
    </row>
    <row r="19" spans="1:13" ht="15" thickBot="1" x14ac:dyDescent="0.4">
      <c r="A19" s="349"/>
      <c r="B19" s="349" t="s">
        <v>40</v>
      </c>
      <c r="C19" s="97">
        <v>2</v>
      </c>
      <c r="D19" s="98">
        <v>85</v>
      </c>
      <c r="E19" s="99"/>
      <c r="F19" s="94">
        <f t="shared" si="0"/>
        <v>0</v>
      </c>
      <c r="G19" s="336" t="s">
        <v>149</v>
      </c>
    </row>
    <row r="20" spans="1:13" ht="15" thickBot="1" x14ac:dyDescent="0.4">
      <c r="A20" s="350"/>
      <c r="B20" s="350"/>
      <c r="C20" s="97">
        <v>4</v>
      </c>
      <c r="D20" s="98">
        <v>85</v>
      </c>
      <c r="E20" s="99"/>
      <c r="F20" s="94">
        <f t="shared" si="0"/>
        <v>0</v>
      </c>
      <c r="G20" s="336" t="s">
        <v>149</v>
      </c>
    </row>
    <row r="21" spans="1:13" ht="15" thickBot="1" x14ac:dyDescent="0.4">
      <c r="A21" s="370" t="s">
        <v>136</v>
      </c>
      <c r="B21" s="370" t="s">
        <v>40</v>
      </c>
      <c r="C21" s="117"/>
      <c r="D21" s="113"/>
      <c r="E21" s="118"/>
      <c r="F21" s="115">
        <f t="shared" si="0"/>
        <v>0</v>
      </c>
      <c r="G21" s="164"/>
    </row>
    <row r="22" spans="1:13" ht="15" thickBot="1" x14ac:dyDescent="0.4">
      <c r="A22" s="364"/>
      <c r="B22" s="364"/>
      <c r="C22" s="117">
        <v>4</v>
      </c>
      <c r="D22" s="113">
        <v>85</v>
      </c>
      <c r="E22" s="118"/>
      <c r="F22" s="115">
        <f t="shared" si="0"/>
        <v>0</v>
      </c>
      <c r="G22" s="336" t="s">
        <v>149</v>
      </c>
    </row>
    <row r="23" spans="1:13" ht="15" thickBot="1" x14ac:dyDescent="0.4">
      <c r="A23" s="365"/>
      <c r="B23" s="365"/>
      <c r="C23" s="117"/>
      <c r="D23" s="113"/>
      <c r="E23" s="118"/>
      <c r="F23" s="115">
        <f t="shared" si="0"/>
        <v>0</v>
      </c>
      <c r="G23" s="164"/>
    </row>
    <row r="24" spans="1:13" ht="15" thickBot="1" x14ac:dyDescent="0.4">
      <c r="A24" s="361" t="s">
        <v>64</v>
      </c>
      <c r="B24" s="361" t="s">
        <v>40</v>
      </c>
      <c r="C24" s="128"/>
      <c r="D24" s="124"/>
      <c r="E24" s="129"/>
      <c r="F24" s="126">
        <f t="shared" si="0"/>
        <v>0</v>
      </c>
      <c r="G24" s="183"/>
    </row>
    <row r="25" spans="1:13" ht="15" thickBot="1" x14ac:dyDescent="0.4">
      <c r="A25" s="362"/>
      <c r="B25" s="362"/>
      <c r="C25" s="128">
        <v>4</v>
      </c>
      <c r="D25" s="124">
        <v>85</v>
      </c>
      <c r="E25" s="129"/>
      <c r="F25" s="126">
        <f t="shared" si="0"/>
        <v>0</v>
      </c>
      <c r="G25" s="183"/>
    </row>
    <row r="26" spans="1:13" ht="15" thickBot="1" x14ac:dyDescent="0.4">
      <c r="A26" s="363"/>
      <c r="B26" s="363"/>
      <c r="C26" s="128"/>
      <c r="D26" s="124"/>
      <c r="E26" s="129"/>
      <c r="F26" s="126">
        <f t="shared" si="0"/>
        <v>0</v>
      </c>
      <c r="G26" s="183"/>
    </row>
    <row r="27" spans="1:13" ht="15" thickBot="1" x14ac:dyDescent="0.4">
      <c r="A27" s="358" t="s">
        <v>65</v>
      </c>
      <c r="B27" s="358" t="s">
        <v>40</v>
      </c>
      <c r="C27" s="138">
        <v>2</v>
      </c>
      <c r="D27" s="134">
        <v>65</v>
      </c>
      <c r="E27" s="139"/>
      <c r="F27" s="136">
        <f t="shared" si="0"/>
        <v>0</v>
      </c>
      <c r="G27" s="336" t="s">
        <v>149</v>
      </c>
      <c r="M27" t="s">
        <v>122</v>
      </c>
    </row>
    <row r="28" spans="1:13" ht="15" thickBot="1" x14ac:dyDescent="0.4">
      <c r="A28" s="359"/>
      <c r="B28" s="359"/>
      <c r="C28" s="138">
        <v>4</v>
      </c>
      <c r="D28" s="134">
        <v>65</v>
      </c>
      <c r="E28" s="139"/>
      <c r="F28" s="136">
        <f t="shared" si="0"/>
        <v>0</v>
      </c>
      <c r="G28" s="336" t="s">
        <v>149</v>
      </c>
    </row>
    <row r="29" spans="1:13" ht="15" thickBot="1" x14ac:dyDescent="0.4">
      <c r="A29" s="360"/>
      <c r="B29" s="360"/>
      <c r="C29" s="138">
        <v>6</v>
      </c>
      <c r="D29" s="134">
        <v>65</v>
      </c>
      <c r="E29" s="139"/>
      <c r="F29" s="136">
        <f t="shared" si="0"/>
        <v>0</v>
      </c>
      <c r="G29" s="336" t="s">
        <v>149</v>
      </c>
    </row>
    <row r="30" spans="1:13" ht="15" thickBot="1" x14ac:dyDescent="0.4">
      <c r="A30" s="358" t="s">
        <v>65</v>
      </c>
      <c r="B30" s="358" t="s">
        <v>7</v>
      </c>
      <c r="C30" s="138">
        <v>2</v>
      </c>
      <c r="D30" s="134">
        <v>65</v>
      </c>
      <c r="E30" s="139"/>
      <c r="F30" s="136">
        <f t="shared" si="0"/>
        <v>0</v>
      </c>
      <c r="G30" s="336" t="s">
        <v>149</v>
      </c>
    </row>
    <row r="31" spans="1:13" ht="15" thickBot="1" x14ac:dyDescent="0.4">
      <c r="A31" s="359"/>
      <c r="B31" s="359"/>
      <c r="C31" s="138">
        <v>4</v>
      </c>
      <c r="D31" s="134">
        <v>65</v>
      </c>
      <c r="E31" s="139"/>
      <c r="F31" s="136">
        <f t="shared" si="0"/>
        <v>0</v>
      </c>
      <c r="G31" s="336" t="s">
        <v>149</v>
      </c>
    </row>
    <row r="32" spans="1:13" ht="15" thickBot="1" x14ac:dyDescent="0.4">
      <c r="A32" s="359"/>
      <c r="B32" s="359"/>
      <c r="C32" s="184">
        <v>6</v>
      </c>
      <c r="D32" s="185">
        <v>65</v>
      </c>
      <c r="E32" s="186"/>
      <c r="F32" s="136">
        <f t="shared" si="0"/>
        <v>0</v>
      </c>
      <c r="G32" s="336" t="s">
        <v>149</v>
      </c>
    </row>
    <row r="33" spans="1:7" ht="15" thickBot="1" x14ac:dyDescent="0.4">
      <c r="A33" s="458" t="s">
        <v>66</v>
      </c>
      <c r="B33" s="461" t="s">
        <v>42</v>
      </c>
      <c r="C33" s="187">
        <v>2</v>
      </c>
      <c r="D33" s="188">
        <v>65</v>
      </c>
      <c r="E33" s="189"/>
      <c r="F33" s="190">
        <f t="shared" si="0"/>
        <v>0</v>
      </c>
      <c r="G33" s="336" t="s">
        <v>149</v>
      </c>
    </row>
    <row r="34" spans="1:7" ht="15" thickBot="1" x14ac:dyDescent="0.4">
      <c r="A34" s="459"/>
      <c r="B34" s="462"/>
      <c r="C34" s="191">
        <v>4</v>
      </c>
      <c r="D34" s="192">
        <v>65</v>
      </c>
      <c r="E34" s="193"/>
      <c r="F34" s="190">
        <f t="shared" si="0"/>
        <v>0</v>
      </c>
      <c r="G34" s="336" t="s">
        <v>149</v>
      </c>
    </row>
    <row r="35" spans="1:7" ht="15" thickBot="1" x14ac:dyDescent="0.4">
      <c r="A35" s="460"/>
      <c r="B35" s="463"/>
      <c r="C35" s="194">
        <v>6</v>
      </c>
      <c r="D35" s="195">
        <v>65</v>
      </c>
      <c r="E35" s="196"/>
      <c r="F35" s="190">
        <f t="shared" si="0"/>
        <v>0</v>
      </c>
      <c r="G35" s="336" t="s">
        <v>149</v>
      </c>
    </row>
    <row r="36" spans="1:7" ht="15" thickBot="1" x14ac:dyDescent="0.4">
      <c r="A36" s="458" t="s">
        <v>66</v>
      </c>
      <c r="B36" s="461" t="s">
        <v>67</v>
      </c>
      <c r="C36" s="187">
        <v>2</v>
      </c>
      <c r="D36" s="188">
        <v>65</v>
      </c>
      <c r="E36" s="189"/>
      <c r="F36" s="190">
        <f t="shared" si="0"/>
        <v>0</v>
      </c>
      <c r="G36" s="336" t="s">
        <v>149</v>
      </c>
    </row>
    <row r="37" spans="1:7" ht="15" thickBot="1" x14ac:dyDescent="0.4">
      <c r="A37" s="459"/>
      <c r="B37" s="462"/>
      <c r="C37" s="191">
        <v>4</v>
      </c>
      <c r="D37" s="192">
        <v>65</v>
      </c>
      <c r="E37" s="193"/>
      <c r="F37" s="190">
        <f t="shared" si="0"/>
        <v>0</v>
      </c>
      <c r="G37" s="336" t="s">
        <v>149</v>
      </c>
    </row>
    <row r="38" spans="1:7" ht="15" thickBot="1" x14ac:dyDescent="0.4">
      <c r="A38" s="460"/>
      <c r="B38" s="463"/>
      <c r="C38" s="194">
        <v>6</v>
      </c>
      <c r="D38" s="195">
        <v>65</v>
      </c>
      <c r="E38" s="196"/>
      <c r="F38" s="190">
        <f t="shared" si="0"/>
        <v>0</v>
      </c>
      <c r="G38" s="336" t="s">
        <v>149</v>
      </c>
    </row>
    <row r="39" spans="1:7" ht="15" thickBot="1" x14ac:dyDescent="0.4">
      <c r="A39" s="452" t="s">
        <v>68</v>
      </c>
      <c r="B39" s="455" t="s">
        <v>42</v>
      </c>
      <c r="C39" s="197">
        <v>2</v>
      </c>
      <c r="D39" s="198">
        <v>75</v>
      </c>
      <c r="E39" s="199"/>
      <c r="F39" s="200">
        <f t="shared" si="0"/>
        <v>0</v>
      </c>
      <c r="G39" s="336" t="s">
        <v>149</v>
      </c>
    </row>
    <row r="40" spans="1:7" ht="15" thickBot="1" x14ac:dyDescent="0.4">
      <c r="A40" s="453"/>
      <c r="B40" s="456"/>
      <c r="C40" s="201">
        <v>4</v>
      </c>
      <c r="D40" s="202">
        <v>75</v>
      </c>
      <c r="E40" s="203"/>
      <c r="F40" s="200">
        <f t="shared" si="0"/>
        <v>0</v>
      </c>
      <c r="G40" s="336" t="s">
        <v>149</v>
      </c>
    </row>
    <row r="41" spans="1:7" ht="15" thickBot="1" x14ac:dyDescent="0.4">
      <c r="A41" s="454"/>
      <c r="B41" s="457"/>
      <c r="C41" s="204">
        <v>6</v>
      </c>
      <c r="D41" s="205">
        <v>75</v>
      </c>
      <c r="E41" s="206"/>
      <c r="F41" s="200">
        <f t="shared" si="0"/>
        <v>0</v>
      </c>
      <c r="G41" s="336" t="s">
        <v>149</v>
      </c>
    </row>
    <row r="42" spans="1:7" ht="15" thickBot="1" x14ac:dyDescent="0.4">
      <c r="A42" s="420"/>
      <c r="B42" s="423"/>
      <c r="C42" s="207"/>
      <c r="D42" s="208"/>
      <c r="E42" s="209"/>
      <c r="F42" s="210"/>
      <c r="G42" s="336"/>
    </row>
    <row r="43" spans="1:7" ht="15" thickBot="1" x14ac:dyDescent="0.4">
      <c r="A43" s="421"/>
      <c r="B43" s="424"/>
      <c r="C43" s="211"/>
      <c r="D43" s="212"/>
      <c r="E43" s="213"/>
      <c r="F43" s="210"/>
      <c r="G43" s="336"/>
    </row>
    <row r="44" spans="1:7" ht="15" thickBot="1" x14ac:dyDescent="0.4">
      <c r="A44" s="422"/>
      <c r="B44" s="425"/>
      <c r="C44" s="214"/>
      <c r="D44" s="215"/>
      <c r="E44" s="216"/>
      <c r="F44" s="210"/>
      <c r="G44" s="217"/>
    </row>
    <row r="45" spans="1:7" ht="15" thickBot="1" x14ac:dyDescent="0.4">
      <c r="A45" s="446" t="s">
        <v>69</v>
      </c>
      <c r="B45" s="449" t="s">
        <v>58</v>
      </c>
      <c r="C45" s="218"/>
      <c r="D45" s="219"/>
      <c r="E45" s="220"/>
      <c r="F45" s="221">
        <f t="shared" si="0"/>
        <v>0</v>
      </c>
      <c r="G45" s="222"/>
    </row>
    <row r="46" spans="1:7" ht="15" thickBot="1" x14ac:dyDescent="0.4">
      <c r="A46" s="447"/>
      <c r="B46" s="450"/>
      <c r="C46" s="223">
        <v>4</v>
      </c>
      <c r="D46" s="224">
        <v>65</v>
      </c>
      <c r="E46" s="225"/>
      <c r="F46" s="221">
        <f t="shared" si="0"/>
        <v>0</v>
      </c>
      <c r="G46" s="336" t="s">
        <v>149</v>
      </c>
    </row>
    <row r="47" spans="1:7" ht="15" thickBot="1" x14ac:dyDescent="0.4">
      <c r="A47" s="448"/>
      <c r="B47" s="451"/>
      <c r="C47" s="226">
        <v>6</v>
      </c>
      <c r="D47" s="227">
        <v>65</v>
      </c>
      <c r="E47" s="228"/>
      <c r="F47" s="221">
        <f t="shared" si="0"/>
        <v>0</v>
      </c>
      <c r="G47" s="336" t="s">
        <v>149</v>
      </c>
    </row>
    <row r="48" spans="1:7" ht="15" thickBot="1" x14ac:dyDescent="0.4">
      <c r="A48" s="446" t="s">
        <v>69</v>
      </c>
      <c r="B48" s="449" t="s">
        <v>42</v>
      </c>
      <c r="C48" s="218"/>
      <c r="D48" s="219"/>
      <c r="E48" s="220"/>
      <c r="F48" s="221">
        <f t="shared" si="0"/>
        <v>0</v>
      </c>
      <c r="G48" s="222"/>
    </row>
    <row r="49" spans="1:7" ht="15" thickBot="1" x14ac:dyDescent="0.4">
      <c r="A49" s="447"/>
      <c r="B49" s="450"/>
      <c r="C49" s="223">
        <v>4</v>
      </c>
      <c r="D49" s="224">
        <v>65</v>
      </c>
      <c r="E49" s="225"/>
      <c r="F49" s="221">
        <f t="shared" si="0"/>
        <v>0</v>
      </c>
      <c r="G49" s="336" t="s">
        <v>149</v>
      </c>
    </row>
    <row r="50" spans="1:7" ht="15" thickBot="1" x14ac:dyDescent="0.4">
      <c r="A50" s="448"/>
      <c r="B50" s="451"/>
      <c r="C50" s="226">
        <v>6</v>
      </c>
      <c r="D50" s="227">
        <v>65</v>
      </c>
      <c r="E50" s="228"/>
      <c r="F50" s="221">
        <f t="shared" si="0"/>
        <v>0</v>
      </c>
      <c r="G50" s="336" t="s">
        <v>149</v>
      </c>
    </row>
    <row r="51" spans="1:7" ht="15" thickBot="1" x14ac:dyDescent="0.4">
      <c r="A51" s="434" t="s">
        <v>70</v>
      </c>
      <c r="B51" s="437" t="s">
        <v>42</v>
      </c>
      <c r="C51" s="229">
        <v>2</v>
      </c>
      <c r="D51" s="230">
        <v>79</v>
      </c>
      <c r="E51" s="231"/>
      <c r="F51" s="232">
        <f t="shared" si="0"/>
        <v>0</v>
      </c>
      <c r="G51" s="336" t="s">
        <v>149</v>
      </c>
    </row>
    <row r="52" spans="1:7" ht="15" thickBot="1" x14ac:dyDescent="0.4">
      <c r="A52" s="435"/>
      <c r="B52" s="438"/>
      <c r="C52" s="233">
        <v>4</v>
      </c>
      <c r="D52" s="234">
        <v>79</v>
      </c>
      <c r="E52" s="235"/>
      <c r="F52" s="232">
        <f t="shared" si="0"/>
        <v>0</v>
      </c>
      <c r="G52" s="336" t="s">
        <v>149</v>
      </c>
    </row>
    <row r="53" spans="1:7" ht="15" thickBot="1" x14ac:dyDescent="0.4">
      <c r="A53" s="436"/>
      <c r="B53" s="439"/>
      <c r="C53" s="236">
        <v>6</v>
      </c>
      <c r="D53" s="237">
        <v>79</v>
      </c>
      <c r="E53" s="238"/>
      <c r="F53" s="232">
        <f t="shared" si="0"/>
        <v>0</v>
      </c>
      <c r="G53" s="336" t="s">
        <v>149</v>
      </c>
    </row>
    <row r="54" spans="1:7" ht="15" thickBot="1" x14ac:dyDescent="0.4">
      <c r="A54" s="440" t="s">
        <v>71</v>
      </c>
      <c r="B54" s="443" t="s">
        <v>42</v>
      </c>
      <c r="C54" s="239">
        <v>2</v>
      </c>
      <c r="D54" s="240">
        <v>79</v>
      </c>
      <c r="E54" s="241"/>
      <c r="F54" s="242">
        <f t="shared" si="0"/>
        <v>0</v>
      </c>
      <c r="G54" s="336" t="s">
        <v>149</v>
      </c>
    </row>
    <row r="55" spans="1:7" ht="15" thickBot="1" x14ac:dyDescent="0.4">
      <c r="A55" s="441"/>
      <c r="B55" s="444"/>
      <c r="C55" s="243">
        <v>4</v>
      </c>
      <c r="D55" s="244">
        <v>79</v>
      </c>
      <c r="E55" s="245"/>
      <c r="F55" s="242">
        <f t="shared" si="0"/>
        <v>0</v>
      </c>
      <c r="G55" s="336" t="s">
        <v>149</v>
      </c>
    </row>
    <row r="56" spans="1:7" ht="15" thickBot="1" x14ac:dyDescent="0.4">
      <c r="A56" s="442"/>
      <c r="B56" s="445"/>
      <c r="C56" s="247">
        <v>6</v>
      </c>
      <c r="D56" s="248">
        <v>79</v>
      </c>
      <c r="E56" s="249"/>
      <c r="F56" s="242">
        <f t="shared" si="0"/>
        <v>0</v>
      </c>
      <c r="G56" s="336" t="s">
        <v>149</v>
      </c>
    </row>
    <row r="57" spans="1:7" ht="15" thickBot="1" x14ac:dyDescent="0.4">
      <c r="A57" s="404" t="s">
        <v>109</v>
      </c>
      <c r="B57" s="407" t="s">
        <v>110</v>
      </c>
      <c r="C57" s="133"/>
      <c r="D57" s="172"/>
      <c r="E57" s="135"/>
      <c r="F57" s="136">
        <f t="shared" si="0"/>
        <v>0</v>
      </c>
      <c r="G57" s="137"/>
    </row>
    <row r="58" spans="1:7" ht="15" thickBot="1" x14ac:dyDescent="0.4">
      <c r="A58" s="405"/>
      <c r="B58" s="359"/>
      <c r="C58" s="138">
        <v>4</v>
      </c>
      <c r="D58" s="134">
        <v>85</v>
      </c>
      <c r="E58" s="139"/>
      <c r="F58" s="136">
        <f t="shared" si="0"/>
        <v>0</v>
      </c>
      <c r="G58" s="336" t="s">
        <v>149</v>
      </c>
    </row>
    <row r="59" spans="1:7" ht="15" thickBot="1" x14ac:dyDescent="0.4">
      <c r="A59" s="406"/>
      <c r="B59" s="408"/>
      <c r="C59" s="141"/>
      <c r="D59" s="173"/>
      <c r="E59" s="142"/>
      <c r="F59" s="136">
        <f t="shared" si="0"/>
        <v>0</v>
      </c>
      <c r="G59" s="143"/>
    </row>
    <row r="60" spans="1:7" ht="15" thickBot="1" x14ac:dyDescent="0.4">
      <c r="A60" s="371" t="s">
        <v>116</v>
      </c>
      <c r="B60" s="374" t="s">
        <v>117</v>
      </c>
      <c r="C60" s="72">
        <v>2</v>
      </c>
      <c r="D60" s="73">
        <v>69</v>
      </c>
      <c r="E60" s="74"/>
      <c r="F60" s="75">
        <f t="shared" si="0"/>
        <v>0</v>
      </c>
      <c r="G60" s="336" t="s">
        <v>149</v>
      </c>
    </row>
    <row r="61" spans="1:7" ht="15" thickBot="1" x14ac:dyDescent="0.4">
      <c r="A61" s="372"/>
      <c r="B61" s="352"/>
      <c r="C61" s="78">
        <v>4</v>
      </c>
      <c r="D61" s="73">
        <v>69</v>
      </c>
      <c r="E61" s="80"/>
      <c r="F61" s="75">
        <f t="shared" si="0"/>
        <v>0</v>
      </c>
      <c r="G61" s="336" t="s">
        <v>149</v>
      </c>
    </row>
    <row r="62" spans="1:7" ht="15" thickBot="1" x14ac:dyDescent="0.4">
      <c r="A62" s="373"/>
      <c r="B62" s="375"/>
      <c r="C62" s="83">
        <v>6</v>
      </c>
      <c r="D62" s="73">
        <v>69</v>
      </c>
      <c r="E62" s="85"/>
      <c r="F62" s="75">
        <f t="shared" si="0"/>
        <v>0</v>
      </c>
      <c r="G62" s="336" t="s">
        <v>149</v>
      </c>
    </row>
    <row r="63" spans="1:7" ht="15" thickBot="1" x14ac:dyDescent="0.4">
      <c r="A63" s="394" t="s">
        <v>118</v>
      </c>
      <c r="B63" s="397"/>
      <c r="C63" s="91">
        <v>2</v>
      </c>
      <c r="D63" s="92">
        <v>69</v>
      </c>
      <c r="E63" s="93"/>
      <c r="F63" s="94">
        <f t="shared" si="0"/>
        <v>0</v>
      </c>
      <c r="G63" s="336" t="s">
        <v>149</v>
      </c>
    </row>
    <row r="64" spans="1:7" ht="15" thickBot="1" x14ac:dyDescent="0.4">
      <c r="A64" s="395"/>
      <c r="B64" s="349"/>
      <c r="C64" s="97">
        <v>4</v>
      </c>
      <c r="D64" s="92">
        <v>69</v>
      </c>
      <c r="E64" s="99"/>
      <c r="F64" s="94">
        <f t="shared" si="0"/>
        <v>0</v>
      </c>
      <c r="G64" s="336" t="s">
        <v>149</v>
      </c>
    </row>
    <row r="65" spans="1:7" ht="15" thickBot="1" x14ac:dyDescent="0.4">
      <c r="A65" s="396"/>
      <c r="B65" s="398"/>
      <c r="C65" s="103">
        <v>6</v>
      </c>
      <c r="D65" s="92">
        <v>69</v>
      </c>
      <c r="E65" s="105"/>
      <c r="F65" s="94">
        <f t="shared" si="0"/>
        <v>0</v>
      </c>
      <c r="G65" s="336" t="s">
        <v>149</v>
      </c>
    </row>
    <row r="66" spans="1:7" ht="15" thickBot="1" x14ac:dyDescent="0.4">
      <c r="A66" s="428" t="s">
        <v>119</v>
      </c>
      <c r="B66" s="431" t="s">
        <v>40</v>
      </c>
      <c r="C66" s="315">
        <v>2</v>
      </c>
      <c r="D66" s="316">
        <v>69</v>
      </c>
      <c r="E66" s="317"/>
      <c r="F66" s="43">
        <f t="shared" si="0"/>
        <v>0</v>
      </c>
      <c r="G66" s="336" t="s">
        <v>149</v>
      </c>
    </row>
    <row r="67" spans="1:7" ht="15" thickBot="1" x14ac:dyDescent="0.4">
      <c r="A67" s="429"/>
      <c r="B67" s="432"/>
      <c r="C67" s="318">
        <v>4</v>
      </c>
      <c r="D67" s="316">
        <v>69</v>
      </c>
      <c r="E67" s="319"/>
      <c r="F67" s="43">
        <f t="shared" si="0"/>
        <v>0</v>
      </c>
      <c r="G67" s="336" t="s">
        <v>149</v>
      </c>
    </row>
    <row r="68" spans="1:7" ht="15" thickBot="1" x14ac:dyDescent="0.4">
      <c r="A68" s="430"/>
      <c r="B68" s="433"/>
      <c r="C68" s="320">
        <v>6</v>
      </c>
      <c r="D68" s="316">
        <v>69</v>
      </c>
      <c r="E68" s="321"/>
      <c r="F68" s="43">
        <f t="shared" si="0"/>
        <v>0</v>
      </c>
      <c r="G68" s="336" t="s">
        <v>149</v>
      </c>
    </row>
    <row r="69" spans="1:7" ht="15" thickBot="1" x14ac:dyDescent="0.4">
      <c r="A69" s="420" t="s">
        <v>123</v>
      </c>
      <c r="B69" s="423" t="s">
        <v>40</v>
      </c>
      <c r="C69" s="207">
        <v>2</v>
      </c>
      <c r="D69" s="208">
        <v>79</v>
      </c>
      <c r="E69" s="209"/>
      <c r="F69" s="210">
        <f t="shared" si="0"/>
        <v>0</v>
      </c>
      <c r="G69" s="336" t="s">
        <v>149</v>
      </c>
    </row>
    <row r="70" spans="1:7" ht="15" thickBot="1" x14ac:dyDescent="0.4">
      <c r="A70" s="421"/>
      <c r="B70" s="424"/>
      <c r="C70" s="211">
        <v>4</v>
      </c>
      <c r="D70" s="212">
        <v>79</v>
      </c>
      <c r="E70" s="213"/>
      <c r="F70" s="210">
        <f t="shared" si="0"/>
        <v>0</v>
      </c>
      <c r="G70" s="336" t="s">
        <v>149</v>
      </c>
    </row>
    <row r="71" spans="1:7" ht="15" thickBot="1" x14ac:dyDescent="0.4">
      <c r="A71" s="422"/>
      <c r="B71" s="425"/>
      <c r="C71" s="214">
        <v>6</v>
      </c>
      <c r="D71" s="215">
        <v>79</v>
      </c>
      <c r="E71" s="216"/>
      <c r="F71" s="210">
        <f t="shared" si="0"/>
        <v>0</v>
      </c>
      <c r="G71" s="336" t="s">
        <v>149</v>
      </c>
    </row>
    <row r="72" spans="1:7" ht="15" thickBot="1" x14ac:dyDescent="0.4">
      <c r="A72" s="394"/>
      <c r="B72" s="397"/>
      <c r="C72" s="91"/>
      <c r="D72" s="92"/>
      <c r="E72" s="93"/>
      <c r="F72" s="94"/>
      <c r="G72" s="95"/>
    </row>
    <row r="73" spans="1:7" ht="15" thickBot="1" x14ac:dyDescent="0.4">
      <c r="A73" s="395"/>
      <c r="B73" s="349"/>
      <c r="C73" s="97"/>
      <c r="D73" s="98"/>
      <c r="E73" s="99"/>
      <c r="F73" s="94"/>
      <c r="G73" s="339"/>
    </row>
    <row r="74" spans="1:7" ht="15" thickBot="1" x14ac:dyDescent="0.4">
      <c r="A74" s="396"/>
      <c r="B74" s="398"/>
      <c r="C74" s="103"/>
      <c r="D74" s="104"/>
      <c r="E74" s="105"/>
      <c r="F74" s="94"/>
      <c r="G74" s="106"/>
    </row>
    <row r="75" spans="1:7" ht="15" thickBot="1" x14ac:dyDescent="0.4">
      <c r="A75" s="382" t="s">
        <v>135</v>
      </c>
      <c r="B75" s="385" t="s">
        <v>40</v>
      </c>
      <c r="C75" s="123">
        <v>2</v>
      </c>
      <c r="D75" s="169">
        <v>79</v>
      </c>
      <c r="E75" s="125"/>
      <c r="F75" s="126">
        <f t="shared" si="0"/>
        <v>0</v>
      </c>
      <c r="G75" s="336" t="s">
        <v>149</v>
      </c>
    </row>
    <row r="76" spans="1:7" ht="15" thickBot="1" x14ac:dyDescent="0.4">
      <c r="A76" s="383"/>
      <c r="B76" s="362"/>
      <c r="C76" s="128">
        <v>4</v>
      </c>
      <c r="D76" s="124">
        <v>79</v>
      </c>
      <c r="E76" s="129"/>
      <c r="F76" s="126">
        <f t="shared" si="0"/>
        <v>0</v>
      </c>
      <c r="G76" s="336" t="s">
        <v>149</v>
      </c>
    </row>
    <row r="77" spans="1:7" ht="15" thickBot="1" x14ac:dyDescent="0.4">
      <c r="A77" s="384"/>
      <c r="B77" s="386"/>
      <c r="C77" s="131">
        <v>6</v>
      </c>
      <c r="D77" s="170">
        <v>79</v>
      </c>
      <c r="E77" s="132"/>
      <c r="F77" s="126">
        <f t="shared" ref="F77:F104" si="1">D77*E77</f>
        <v>0</v>
      </c>
      <c r="G77" s="336" t="s">
        <v>149</v>
      </c>
    </row>
    <row r="78" spans="1:7" ht="15" thickBot="1" x14ac:dyDescent="0.4">
      <c r="A78" s="391" t="s">
        <v>137</v>
      </c>
      <c r="B78" s="393" t="s">
        <v>40</v>
      </c>
      <c r="C78" s="145"/>
      <c r="D78" s="175"/>
      <c r="E78" s="147"/>
      <c r="F78" s="148">
        <f t="shared" si="1"/>
        <v>0</v>
      </c>
      <c r="G78" s="149"/>
    </row>
    <row r="79" spans="1:7" ht="15" thickBot="1" x14ac:dyDescent="0.4">
      <c r="A79" s="392"/>
      <c r="B79" s="354"/>
      <c r="C79" s="151">
        <v>4</v>
      </c>
      <c r="D79" s="146">
        <v>79</v>
      </c>
      <c r="E79" s="152"/>
      <c r="F79" s="148">
        <f t="shared" si="1"/>
        <v>0</v>
      </c>
      <c r="G79" s="336" t="s">
        <v>149</v>
      </c>
    </row>
    <row r="80" spans="1:7" ht="15" thickBot="1" x14ac:dyDescent="0.4">
      <c r="A80" s="426"/>
      <c r="B80" s="427"/>
      <c r="C80" s="154"/>
      <c r="D80" s="176"/>
      <c r="E80" s="155"/>
      <c r="F80" s="148">
        <f t="shared" si="1"/>
        <v>0</v>
      </c>
      <c r="G80" s="156"/>
    </row>
    <row r="81" spans="1:7" ht="15" thickBot="1" x14ac:dyDescent="0.4">
      <c r="A81" s="415" t="s">
        <v>147</v>
      </c>
      <c r="B81" s="418" t="s">
        <v>40</v>
      </c>
      <c r="C81" s="40"/>
      <c r="D81" s="41"/>
      <c r="E81" s="42"/>
      <c r="F81" s="43">
        <f t="shared" si="1"/>
        <v>0</v>
      </c>
      <c r="G81" s="44"/>
    </row>
    <row r="82" spans="1:7" ht="15" thickBot="1" x14ac:dyDescent="0.4">
      <c r="A82" s="416"/>
      <c r="B82" s="366"/>
      <c r="C82" s="1">
        <v>2</v>
      </c>
      <c r="D82" s="45">
        <v>85</v>
      </c>
      <c r="E82" s="46"/>
      <c r="F82" s="43">
        <f t="shared" si="1"/>
        <v>0</v>
      </c>
      <c r="G82" s="335" t="s">
        <v>148</v>
      </c>
    </row>
    <row r="83" spans="1:7" ht="15" thickBot="1" x14ac:dyDescent="0.4">
      <c r="A83" s="417"/>
      <c r="B83" s="419"/>
      <c r="C83" s="21"/>
      <c r="D83" s="51"/>
      <c r="E83" s="52"/>
      <c r="F83" s="43">
        <f t="shared" si="1"/>
        <v>0</v>
      </c>
      <c r="G83" s="24"/>
    </row>
    <row r="84" spans="1:7" ht="15" thickBot="1" x14ac:dyDescent="0.4">
      <c r="A84" s="415"/>
      <c r="B84" s="418"/>
      <c r="C84" s="40"/>
      <c r="D84" s="41"/>
      <c r="E84" s="42"/>
      <c r="F84" s="43">
        <f t="shared" si="1"/>
        <v>0</v>
      </c>
      <c r="G84" s="44"/>
    </row>
    <row r="85" spans="1:7" ht="15" thickBot="1" x14ac:dyDescent="0.4">
      <c r="A85" s="416"/>
      <c r="B85" s="366"/>
      <c r="C85" s="1"/>
      <c r="D85" s="45"/>
      <c r="E85" s="46"/>
      <c r="F85" s="43">
        <f t="shared" si="1"/>
        <v>0</v>
      </c>
      <c r="G85" s="23"/>
    </row>
    <row r="86" spans="1:7" ht="15" thickBot="1" x14ac:dyDescent="0.4">
      <c r="A86" s="417"/>
      <c r="B86" s="419"/>
      <c r="C86" s="21"/>
      <c r="D86" s="51"/>
      <c r="E86" s="52"/>
      <c r="F86" s="43">
        <f t="shared" si="1"/>
        <v>0</v>
      </c>
      <c r="G86" s="24"/>
    </row>
    <row r="87" spans="1:7" ht="15" thickBot="1" x14ac:dyDescent="0.4">
      <c r="A87" s="415"/>
      <c r="B87" s="418"/>
      <c r="C87" s="40"/>
      <c r="D87" s="41"/>
      <c r="E87" s="42"/>
      <c r="F87" s="43">
        <f t="shared" si="1"/>
        <v>0</v>
      </c>
      <c r="G87" s="44"/>
    </row>
    <row r="88" spans="1:7" ht="15" thickBot="1" x14ac:dyDescent="0.4">
      <c r="A88" s="416"/>
      <c r="B88" s="366"/>
      <c r="C88" s="1"/>
      <c r="D88" s="45"/>
      <c r="E88" s="46"/>
      <c r="F88" s="43">
        <f t="shared" si="1"/>
        <v>0</v>
      </c>
      <c r="G88" s="23"/>
    </row>
    <row r="89" spans="1:7" ht="15" thickBot="1" x14ac:dyDescent="0.4">
      <c r="A89" s="417"/>
      <c r="B89" s="419"/>
      <c r="C89" s="21"/>
      <c r="D89" s="51"/>
      <c r="E89" s="52"/>
      <c r="F89" s="43">
        <f t="shared" si="1"/>
        <v>0</v>
      </c>
      <c r="G89" s="24"/>
    </row>
    <row r="90" spans="1:7" ht="15" thickBot="1" x14ac:dyDescent="0.4">
      <c r="A90" s="415"/>
      <c r="B90" s="418"/>
      <c r="C90" s="40"/>
      <c r="D90" s="41"/>
      <c r="E90" s="42"/>
      <c r="F90" s="43">
        <f t="shared" si="1"/>
        <v>0</v>
      </c>
      <c r="G90" s="44"/>
    </row>
    <row r="91" spans="1:7" ht="15" thickBot="1" x14ac:dyDescent="0.4">
      <c r="A91" s="416"/>
      <c r="B91" s="366"/>
      <c r="C91" s="1"/>
      <c r="D91" s="45"/>
      <c r="E91" s="46"/>
      <c r="F91" s="43">
        <f t="shared" si="1"/>
        <v>0</v>
      </c>
      <c r="G91" s="23"/>
    </row>
    <row r="92" spans="1:7" ht="15" thickBot="1" x14ac:dyDescent="0.4">
      <c r="A92" s="417"/>
      <c r="B92" s="419"/>
      <c r="C92" s="21"/>
      <c r="D92" s="51"/>
      <c r="E92" s="52"/>
      <c r="F92" s="43">
        <f t="shared" si="1"/>
        <v>0</v>
      </c>
      <c r="G92" s="24"/>
    </row>
    <row r="93" spans="1:7" ht="15" thickBot="1" x14ac:dyDescent="0.4">
      <c r="A93" s="415"/>
      <c r="B93" s="418"/>
      <c r="C93" s="40"/>
      <c r="D93" s="41"/>
      <c r="E93" s="42"/>
      <c r="F93" s="43">
        <f t="shared" si="1"/>
        <v>0</v>
      </c>
      <c r="G93" s="44"/>
    </row>
    <row r="94" spans="1:7" ht="15" thickBot="1" x14ac:dyDescent="0.4">
      <c r="A94" s="416"/>
      <c r="B94" s="366"/>
      <c r="C94" s="1"/>
      <c r="D94" s="45"/>
      <c r="E94" s="46"/>
      <c r="F94" s="43">
        <f t="shared" si="1"/>
        <v>0</v>
      </c>
      <c r="G94" s="23"/>
    </row>
    <row r="95" spans="1:7" ht="15" thickBot="1" x14ac:dyDescent="0.4">
      <c r="A95" s="417"/>
      <c r="B95" s="419"/>
      <c r="C95" s="21"/>
      <c r="D95" s="51"/>
      <c r="E95" s="52"/>
      <c r="F95" s="43">
        <f t="shared" si="1"/>
        <v>0</v>
      </c>
      <c r="G95" s="24"/>
    </row>
    <row r="96" spans="1:7" ht="15" thickBot="1" x14ac:dyDescent="0.4">
      <c r="A96" s="415"/>
      <c r="B96" s="418"/>
      <c r="C96" s="40"/>
      <c r="D96" s="41"/>
      <c r="E96" s="42"/>
      <c r="F96" s="43">
        <f t="shared" si="1"/>
        <v>0</v>
      </c>
      <c r="G96" s="44"/>
    </row>
    <row r="97" spans="1:7" ht="15" thickBot="1" x14ac:dyDescent="0.4">
      <c r="A97" s="416"/>
      <c r="B97" s="366"/>
      <c r="C97" s="1"/>
      <c r="D97" s="45"/>
      <c r="E97" s="46"/>
      <c r="F97" s="43">
        <f t="shared" si="1"/>
        <v>0</v>
      </c>
      <c r="G97" s="23"/>
    </row>
    <row r="98" spans="1:7" ht="15" thickBot="1" x14ac:dyDescent="0.4">
      <c r="A98" s="417"/>
      <c r="B98" s="419"/>
      <c r="C98" s="21"/>
      <c r="D98" s="51"/>
      <c r="E98" s="52"/>
      <c r="F98" s="43">
        <f t="shared" si="1"/>
        <v>0</v>
      </c>
      <c r="G98" s="24"/>
    </row>
    <row r="99" spans="1:7" ht="15" thickBot="1" x14ac:dyDescent="0.4">
      <c r="A99" s="415"/>
      <c r="B99" s="418"/>
      <c r="C99" s="40"/>
      <c r="D99" s="41"/>
      <c r="E99" s="42"/>
      <c r="F99" s="43">
        <f t="shared" si="1"/>
        <v>0</v>
      </c>
      <c r="G99" s="44"/>
    </row>
    <row r="100" spans="1:7" ht="15" thickBot="1" x14ac:dyDescent="0.4">
      <c r="A100" s="416"/>
      <c r="B100" s="366"/>
      <c r="C100" s="1"/>
      <c r="D100" s="45"/>
      <c r="E100" s="46"/>
      <c r="F100" s="43">
        <f t="shared" si="1"/>
        <v>0</v>
      </c>
      <c r="G100" s="23"/>
    </row>
    <row r="101" spans="1:7" ht="15" thickBot="1" x14ac:dyDescent="0.4">
      <c r="A101" s="417"/>
      <c r="B101" s="419"/>
      <c r="C101" s="21"/>
      <c r="D101" s="51"/>
      <c r="E101" s="52"/>
      <c r="F101" s="43">
        <f t="shared" si="1"/>
        <v>0</v>
      </c>
      <c r="G101" s="24"/>
    </row>
    <row r="102" spans="1:7" ht="15" thickBot="1" x14ac:dyDescent="0.4">
      <c r="A102" s="415"/>
      <c r="B102" s="418"/>
      <c r="C102" s="40"/>
      <c r="D102" s="41"/>
      <c r="E102" s="42"/>
      <c r="F102" s="163">
        <f t="shared" si="1"/>
        <v>0</v>
      </c>
      <c r="G102" s="44"/>
    </row>
    <row r="103" spans="1:7" ht="15" thickBot="1" x14ac:dyDescent="0.4">
      <c r="A103" s="416"/>
      <c r="B103" s="366"/>
      <c r="C103" s="1"/>
      <c r="D103" s="45"/>
      <c r="E103" s="46"/>
      <c r="F103" s="163">
        <f t="shared" si="1"/>
        <v>0</v>
      </c>
      <c r="G103" s="23"/>
    </row>
    <row r="104" spans="1:7" ht="15" thickBot="1" x14ac:dyDescent="0.4">
      <c r="A104" s="417"/>
      <c r="B104" s="419"/>
      <c r="C104" s="21"/>
      <c r="D104" s="51"/>
      <c r="E104" s="52"/>
      <c r="F104" s="163">
        <f t="shared" si="1"/>
        <v>0</v>
      </c>
      <c r="G104" s="24"/>
    </row>
  </sheetData>
  <mergeCells count="64">
    <mergeCell ref="B19:B20"/>
    <mergeCell ref="A9:A11"/>
    <mergeCell ref="B9:B11"/>
    <mergeCell ref="A12:A14"/>
    <mergeCell ref="A15:A17"/>
    <mergeCell ref="B16:B17"/>
    <mergeCell ref="B12:B14"/>
    <mergeCell ref="A18:A20"/>
    <mergeCell ref="A21:A23"/>
    <mergeCell ref="B21:B23"/>
    <mergeCell ref="A24:A26"/>
    <mergeCell ref="B24:B26"/>
    <mergeCell ref="A39:A41"/>
    <mergeCell ref="B39:B41"/>
    <mergeCell ref="A36:A38"/>
    <mergeCell ref="B36:B38"/>
    <mergeCell ref="A27:A29"/>
    <mergeCell ref="B27:B29"/>
    <mergeCell ref="A30:A32"/>
    <mergeCell ref="B30:B32"/>
    <mergeCell ref="A33:A35"/>
    <mergeCell ref="B33:B35"/>
    <mergeCell ref="A42:A44"/>
    <mergeCell ref="B42:B44"/>
    <mergeCell ref="A45:A47"/>
    <mergeCell ref="B45:B47"/>
    <mergeCell ref="A48:A50"/>
    <mergeCell ref="B48:B50"/>
    <mergeCell ref="A66:A68"/>
    <mergeCell ref="B66:B68"/>
    <mergeCell ref="A51:A53"/>
    <mergeCell ref="B51:B53"/>
    <mergeCell ref="A54:A56"/>
    <mergeCell ref="B54:B56"/>
    <mergeCell ref="A57:A59"/>
    <mergeCell ref="B57:B59"/>
    <mergeCell ref="A60:A62"/>
    <mergeCell ref="B60:B62"/>
    <mergeCell ref="A63:A65"/>
    <mergeCell ref="B63:B65"/>
    <mergeCell ref="A93:A95"/>
    <mergeCell ref="B93:B95"/>
    <mergeCell ref="A78:A80"/>
    <mergeCell ref="B78:B80"/>
    <mergeCell ref="A81:A83"/>
    <mergeCell ref="B81:B83"/>
    <mergeCell ref="A84:A86"/>
    <mergeCell ref="B84:B86"/>
    <mergeCell ref="A87:A89"/>
    <mergeCell ref="B87:B89"/>
    <mergeCell ref="A90:A92"/>
    <mergeCell ref="B90:B92"/>
    <mergeCell ref="A69:A71"/>
    <mergeCell ref="B69:B71"/>
    <mergeCell ref="A72:A74"/>
    <mergeCell ref="B72:B74"/>
    <mergeCell ref="A75:A77"/>
    <mergeCell ref="B75:B77"/>
    <mergeCell ref="A102:A104"/>
    <mergeCell ref="B102:B104"/>
    <mergeCell ref="A96:A98"/>
    <mergeCell ref="B96:B98"/>
    <mergeCell ref="A99:A101"/>
    <mergeCell ref="B99:B101"/>
  </mergeCells>
  <hyperlinks>
    <hyperlink ref="G82" r:id="rId1" xr:uid="{932C218E-3119-41C7-A81D-880F13FB8DE1}"/>
    <hyperlink ref="G9" r:id="rId2" display="SA220" xr:uid="{D6C0E135-0F5B-4E5C-942B-566E671862E8}"/>
    <hyperlink ref="G10:G14" r:id="rId3" display="SA220" xr:uid="{23D150E3-929A-4103-A4A1-B581C59B988D}"/>
    <hyperlink ref="G16" r:id="rId4" display="SA220" xr:uid="{9B7B1089-836B-442A-A49D-CE216734D328}"/>
    <hyperlink ref="G19:G20" r:id="rId5" display="SA220" xr:uid="{33379982-A65A-43BA-80F2-3A5B3BBFE990}"/>
    <hyperlink ref="G22" r:id="rId6" display="SA220" xr:uid="{A7750C0E-AEE9-4630-86C5-E4EC2BD4B641}"/>
    <hyperlink ref="G27:G32" r:id="rId7" display="SA220" xr:uid="{10458CA5-ACFB-47EB-BD06-657F3D34BE37}"/>
    <hyperlink ref="G33:G38" r:id="rId8" display="SA220" xr:uid="{FBDF8418-B111-4EDB-881D-35372A14FE1C}"/>
    <hyperlink ref="G39:G43" r:id="rId9" display="SA220" xr:uid="{2CC7A54C-1138-4CDE-8053-949C3CC4AEF8}"/>
    <hyperlink ref="G46:G47" r:id="rId10" display="SA220" xr:uid="{BDC40498-5816-4AAD-BDB0-3932325B9873}"/>
    <hyperlink ref="G49:G50" r:id="rId11" display="SA220" xr:uid="{183176B2-7E14-4A71-AC3C-EE062641050A}"/>
    <hyperlink ref="G51:G56" r:id="rId12" display="SA220" xr:uid="{D7E38E44-65B9-41EC-87AC-EB616F3022D0}"/>
    <hyperlink ref="G58" r:id="rId13" display="SA220" xr:uid="{8DA7D565-23AF-4686-B10E-A0330F0B906C}"/>
    <hyperlink ref="G60:G71" r:id="rId14" display="SA220" xr:uid="{5EFC077C-FA34-4CC1-82AE-383361164B2B}"/>
    <hyperlink ref="G75:G77" r:id="rId15" display="SA220" xr:uid="{8804BA4F-FD47-4AA3-B87E-4E921551AF46}"/>
    <hyperlink ref="G79" r:id="rId16" display="SA220" xr:uid="{DDD732E4-12E8-4F8E-B3E1-4E0E16A9E92C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498E5-DD30-49B2-9BF0-B00678C1ACB0}">
  <sheetPr>
    <tabColor rgb="FF92D050"/>
  </sheetPr>
  <dimension ref="A2:G102"/>
  <sheetViews>
    <sheetView tabSelected="1" topLeftCell="A61" workbookViewId="0">
      <selection activeCell="M74" sqref="M74"/>
    </sheetView>
  </sheetViews>
  <sheetFormatPr baseColWidth="10" defaultRowHeight="14.5" x14ac:dyDescent="0.35"/>
  <cols>
    <col min="1" max="1" width="17.26953125" bestFit="1" customWidth="1"/>
    <col min="2" max="2" width="14.81640625" bestFit="1" customWidth="1"/>
  </cols>
  <sheetData>
    <row r="2" spans="1:7" x14ac:dyDescent="0.35">
      <c r="A2" s="8" t="s">
        <v>43</v>
      </c>
      <c r="B2" s="30">
        <f>'Order total'!C23</f>
        <v>0</v>
      </c>
    </row>
    <row r="3" spans="1:7" x14ac:dyDescent="0.35">
      <c r="A3" s="8" t="s">
        <v>54</v>
      </c>
      <c r="B3" s="60">
        <f>F7+F8+F9+F10+F11+F12+F13+F14+F15+F16+F17+F18+F19+F20+F21+F22+F23+F24+F25+F26+F27+F28+F29+F30+F31+F32+F33+F34+F35+F36+F37+F38+F39+F40+F41+F42+F43+F44+F45+F46+F47+F48+F49+F50+F51+F52+F53+F54+F55+F56+F57+F58+F59+F60+F61+F62+F63+F64+F65+F66+F67+F68+F69+F70+F71+F72+F73+F74+F75+F76+F77+F78+F79+F80+F81+F82+F83+F84+F85+F86+F87+F88+F89+F90+F91+F92+F93+F94+F95+F96+F97+F98+F99+F100+F101+F102</f>
        <v>0</v>
      </c>
    </row>
    <row r="5" spans="1:7" ht="15" thickBot="1" x14ac:dyDescent="0.4"/>
    <row r="6" spans="1:7" ht="15" thickBot="1" x14ac:dyDescent="0.4">
      <c r="A6" s="37" t="s">
        <v>26</v>
      </c>
      <c r="B6" s="38" t="s">
        <v>27</v>
      </c>
      <c r="C6" s="38" t="s">
        <v>28</v>
      </c>
      <c r="D6" s="38" t="s">
        <v>29</v>
      </c>
      <c r="E6" s="38" t="s">
        <v>3</v>
      </c>
      <c r="F6" s="38" t="s">
        <v>30</v>
      </c>
      <c r="G6" s="39" t="s">
        <v>31</v>
      </c>
    </row>
    <row r="7" spans="1:7" ht="15" thickBot="1" x14ac:dyDescent="0.4">
      <c r="A7" s="391" t="s">
        <v>94</v>
      </c>
      <c r="B7" s="393" t="s">
        <v>95</v>
      </c>
      <c r="C7" s="151" t="s">
        <v>86</v>
      </c>
      <c r="D7" s="175">
        <v>100</v>
      </c>
      <c r="E7" s="147"/>
      <c r="F7" s="148">
        <f>D7*E7</f>
        <v>0</v>
      </c>
      <c r="G7" s="279" t="s">
        <v>106</v>
      </c>
    </row>
    <row r="8" spans="1:7" ht="15" thickBot="1" x14ac:dyDescent="0.4">
      <c r="A8" s="392"/>
      <c r="B8" s="354"/>
      <c r="C8" s="151" t="s">
        <v>87</v>
      </c>
      <c r="D8" s="146">
        <v>100</v>
      </c>
      <c r="E8" s="152"/>
      <c r="F8" s="148">
        <f>D8*E8</f>
        <v>0</v>
      </c>
      <c r="G8" s="279" t="s">
        <v>106</v>
      </c>
    </row>
    <row r="9" spans="1:7" ht="15" thickBot="1" x14ac:dyDescent="0.4">
      <c r="A9" s="426"/>
      <c r="B9" s="354"/>
      <c r="C9" s="151" t="s">
        <v>88</v>
      </c>
      <c r="D9" s="159">
        <v>100</v>
      </c>
      <c r="E9" s="160"/>
      <c r="F9" s="148">
        <f>D9*E9</f>
        <v>0</v>
      </c>
      <c r="G9" s="279" t="s">
        <v>106</v>
      </c>
    </row>
    <row r="10" spans="1:7" ht="15" thickBot="1" x14ac:dyDescent="0.4">
      <c r="A10" s="464" t="s">
        <v>94</v>
      </c>
      <c r="B10" s="467" t="s">
        <v>95</v>
      </c>
      <c r="C10" s="151" t="s">
        <v>80</v>
      </c>
      <c r="D10" s="175">
        <v>105</v>
      </c>
      <c r="E10" s="147"/>
      <c r="F10" s="148">
        <f>D10*E10</f>
        <v>0</v>
      </c>
      <c r="G10" s="279" t="s">
        <v>106</v>
      </c>
    </row>
    <row r="11" spans="1:7" ht="15" thickBot="1" x14ac:dyDescent="0.4">
      <c r="A11" s="465"/>
      <c r="B11" s="468"/>
      <c r="C11" s="151" t="s">
        <v>105</v>
      </c>
      <c r="D11" s="146">
        <v>105</v>
      </c>
      <c r="E11" s="152"/>
      <c r="F11" s="148">
        <f t="shared" ref="F11:F72" si="0">D11*E11</f>
        <v>0</v>
      </c>
      <c r="G11" s="279" t="s">
        <v>106</v>
      </c>
    </row>
    <row r="12" spans="1:7" ht="15" thickBot="1" x14ac:dyDescent="0.4">
      <c r="A12" s="466"/>
      <c r="B12" s="469"/>
      <c r="C12" s="158" t="s">
        <v>74</v>
      </c>
      <c r="D12" s="176">
        <v>105</v>
      </c>
      <c r="E12" s="155"/>
      <c r="F12" s="148">
        <f t="shared" si="0"/>
        <v>0</v>
      </c>
      <c r="G12" s="279" t="s">
        <v>106</v>
      </c>
    </row>
    <row r="13" spans="1:7" ht="15" thickBot="1" x14ac:dyDescent="0.4">
      <c r="A13" s="354" t="s">
        <v>94</v>
      </c>
      <c r="B13" s="150"/>
      <c r="C13" s="151" t="s">
        <v>86</v>
      </c>
      <c r="D13" s="277">
        <v>100</v>
      </c>
      <c r="E13" s="278"/>
      <c r="F13" s="148">
        <f t="shared" si="0"/>
        <v>0</v>
      </c>
      <c r="G13" s="279" t="s">
        <v>106</v>
      </c>
    </row>
    <row r="14" spans="1:7" ht="15" thickBot="1" x14ac:dyDescent="0.4">
      <c r="A14" s="354"/>
      <c r="B14" s="354" t="s">
        <v>82</v>
      </c>
      <c r="C14" s="151" t="s">
        <v>87</v>
      </c>
      <c r="D14" s="146">
        <v>100</v>
      </c>
      <c r="E14" s="152"/>
      <c r="F14" s="148">
        <f t="shared" si="0"/>
        <v>0</v>
      </c>
      <c r="G14" s="279" t="s">
        <v>106</v>
      </c>
    </row>
    <row r="15" spans="1:7" ht="15" thickBot="1" x14ac:dyDescent="0.4">
      <c r="A15" s="355"/>
      <c r="B15" s="355"/>
      <c r="C15" s="151" t="s">
        <v>88</v>
      </c>
      <c r="D15" s="146">
        <v>100</v>
      </c>
      <c r="E15" s="152"/>
      <c r="F15" s="148">
        <f t="shared" si="0"/>
        <v>0</v>
      </c>
      <c r="G15" s="279" t="s">
        <v>106</v>
      </c>
    </row>
    <row r="16" spans="1:7" ht="15" thickBot="1" x14ac:dyDescent="0.4">
      <c r="A16" s="476" t="s">
        <v>94</v>
      </c>
      <c r="B16" s="150"/>
      <c r="C16" s="151" t="s">
        <v>80</v>
      </c>
      <c r="D16" s="146">
        <v>105</v>
      </c>
      <c r="E16" s="152"/>
      <c r="F16" s="148">
        <f t="shared" si="0"/>
        <v>0</v>
      </c>
      <c r="G16" s="279" t="s">
        <v>106</v>
      </c>
    </row>
    <row r="17" spans="1:7" ht="15" thickBot="1" x14ac:dyDescent="0.4">
      <c r="A17" s="354"/>
      <c r="B17" s="354" t="s">
        <v>82</v>
      </c>
      <c r="C17" s="151" t="s">
        <v>105</v>
      </c>
      <c r="D17" s="146">
        <v>105</v>
      </c>
      <c r="E17" s="152"/>
      <c r="F17" s="148">
        <f t="shared" si="0"/>
        <v>0</v>
      </c>
      <c r="G17" s="279" t="s">
        <v>106</v>
      </c>
    </row>
    <row r="18" spans="1:7" ht="15" thickBot="1" x14ac:dyDescent="0.4">
      <c r="A18" s="355"/>
      <c r="B18" s="355"/>
      <c r="C18" s="158" t="s">
        <v>74</v>
      </c>
      <c r="D18" s="146">
        <v>105</v>
      </c>
      <c r="E18" s="152"/>
      <c r="F18" s="148">
        <f t="shared" si="0"/>
        <v>0</v>
      </c>
      <c r="G18" s="279" t="s">
        <v>106</v>
      </c>
    </row>
    <row r="19" spans="1:7" ht="15" thickBot="1" x14ac:dyDescent="0.4">
      <c r="A19" s="476" t="s">
        <v>94</v>
      </c>
      <c r="B19" s="476" t="s">
        <v>96</v>
      </c>
      <c r="C19" s="151" t="s">
        <v>86</v>
      </c>
      <c r="D19" s="146">
        <v>100</v>
      </c>
      <c r="E19" s="152"/>
      <c r="F19" s="148">
        <f t="shared" si="0"/>
        <v>0</v>
      </c>
      <c r="G19" s="279" t="s">
        <v>106</v>
      </c>
    </row>
    <row r="20" spans="1:7" ht="15" thickBot="1" x14ac:dyDescent="0.4">
      <c r="A20" s="354"/>
      <c r="B20" s="354"/>
      <c r="C20" s="151" t="s">
        <v>87</v>
      </c>
      <c r="D20" s="146">
        <v>100</v>
      </c>
      <c r="E20" s="152"/>
      <c r="F20" s="148">
        <f t="shared" si="0"/>
        <v>0</v>
      </c>
      <c r="G20" s="279" t="s">
        <v>106</v>
      </c>
    </row>
    <row r="21" spans="1:7" ht="15" thickBot="1" x14ac:dyDescent="0.4">
      <c r="A21" s="355"/>
      <c r="B21" s="355"/>
      <c r="C21" s="151" t="s">
        <v>88</v>
      </c>
      <c r="D21" s="146">
        <v>100</v>
      </c>
      <c r="E21" s="152"/>
      <c r="F21" s="148">
        <f t="shared" si="0"/>
        <v>0</v>
      </c>
      <c r="G21" s="279" t="s">
        <v>106</v>
      </c>
    </row>
    <row r="22" spans="1:7" ht="15" thickBot="1" x14ac:dyDescent="0.4">
      <c r="A22" s="476" t="s">
        <v>94</v>
      </c>
      <c r="B22" s="476" t="s">
        <v>96</v>
      </c>
      <c r="C22" s="151" t="s">
        <v>80</v>
      </c>
      <c r="D22" s="146">
        <v>105</v>
      </c>
      <c r="E22" s="152"/>
      <c r="F22" s="148">
        <f t="shared" si="0"/>
        <v>0</v>
      </c>
      <c r="G22" s="279" t="s">
        <v>106</v>
      </c>
    </row>
    <row r="23" spans="1:7" ht="15" thickBot="1" x14ac:dyDescent="0.4">
      <c r="A23" s="354"/>
      <c r="B23" s="354"/>
      <c r="C23" s="151" t="s">
        <v>105</v>
      </c>
      <c r="D23" s="146">
        <v>105</v>
      </c>
      <c r="E23" s="152"/>
      <c r="F23" s="148">
        <f t="shared" si="0"/>
        <v>0</v>
      </c>
      <c r="G23" s="279" t="s">
        <v>106</v>
      </c>
    </row>
    <row r="24" spans="1:7" ht="15" thickBot="1" x14ac:dyDescent="0.4">
      <c r="A24" s="355"/>
      <c r="B24" s="355"/>
      <c r="C24" s="158" t="s">
        <v>74</v>
      </c>
      <c r="D24" s="146">
        <v>105</v>
      </c>
      <c r="E24" s="152"/>
      <c r="F24" s="148">
        <f t="shared" si="0"/>
        <v>0</v>
      </c>
      <c r="G24" s="279" t="s">
        <v>106</v>
      </c>
    </row>
    <row r="25" spans="1:7" ht="15" thickBot="1" x14ac:dyDescent="0.4">
      <c r="A25" s="476" t="s">
        <v>94</v>
      </c>
      <c r="B25" s="476" t="s">
        <v>97</v>
      </c>
      <c r="C25" s="151" t="s">
        <v>86</v>
      </c>
      <c r="D25" s="146">
        <v>100</v>
      </c>
      <c r="E25" s="152"/>
      <c r="F25" s="148">
        <f t="shared" si="0"/>
        <v>0</v>
      </c>
      <c r="G25" s="279" t="s">
        <v>106</v>
      </c>
    </row>
    <row r="26" spans="1:7" ht="15" thickBot="1" x14ac:dyDescent="0.4">
      <c r="A26" s="354"/>
      <c r="B26" s="354"/>
      <c r="C26" s="151" t="s">
        <v>87</v>
      </c>
      <c r="D26" s="146">
        <v>100</v>
      </c>
      <c r="E26" s="152"/>
      <c r="F26" s="148">
        <f t="shared" si="0"/>
        <v>0</v>
      </c>
      <c r="G26" s="279" t="s">
        <v>106</v>
      </c>
    </row>
    <row r="27" spans="1:7" ht="15" thickBot="1" x14ac:dyDescent="0.4">
      <c r="A27" s="355"/>
      <c r="B27" s="355"/>
      <c r="C27" s="151" t="s">
        <v>88</v>
      </c>
      <c r="D27" s="146">
        <v>100</v>
      </c>
      <c r="E27" s="152"/>
      <c r="F27" s="148">
        <f t="shared" si="0"/>
        <v>0</v>
      </c>
      <c r="G27" s="279" t="s">
        <v>106</v>
      </c>
    </row>
    <row r="28" spans="1:7" ht="15" thickBot="1" x14ac:dyDescent="0.4">
      <c r="A28" s="476" t="s">
        <v>94</v>
      </c>
      <c r="B28" s="476" t="s">
        <v>97</v>
      </c>
      <c r="C28" s="151" t="s">
        <v>80</v>
      </c>
      <c r="D28" s="146">
        <v>105</v>
      </c>
      <c r="E28" s="152"/>
      <c r="F28" s="148">
        <f t="shared" si="0"/>
        <v>0</v>
      </c>
      <c r="G28" s="279" t="s">
        <v>106</v>
      </c>
    </row>
    <row r="29" spans="1:7" ht="15" thickBot="1" x14ac:dyDescent="0.4">
      <c r="A29" s="354"/>
      <c r="B29" s="354"/>
      <c r="C29" s="151" t="s">
        <v>105</v>
      </c>
      <c r="D29" s="146">
        <v>105</v>
      </c>
      <c r="E29" s="152"/>
      <c r="F29" s="148">
        <f t="shared" si="0"/>
        <v>0</v>
      </c>
      <c r="G29" s="279" t="s">
        <v>106</v>
      </c>
    </row>
    <row r="30" spans="1:7" ht="15" thickBot="1" x14ac:dyDescent="0.4">
      <c r="A30" s="355"/>
      <c r="B30" s="355"/>
      <c r="C30" s="158" t="s">
        <v>74</v>
      </c>
      <c r="D30" s="159">
        <v>105</v>
      </c>
      <c r="E30" s="160"/>
      <c r="F30" s="148">
        <f t="shared" si="0"/>
        <v>0</v>
      </c>
      <c r="G30" s="279" t="s">
        <v>106</v>
      </c>
    </row>
    <row r="31" spans="1:7" ht="15" thickBot="1" x14ac:dyDescent="0.4">
      <c r="A31" s="371" t="s">
        <v>98</v>
      </c>
      <c r="B31" s="374" t="s">
        <v>17</v>
      </c>
      <c r="C31" s="78" t="s">
        <v>80</v>
      </c>
      <c r="D31" s="73">
        <v>125</v>
      </c>
      <c r="E31" s="74"/>
      <c r="F31" s="75">
        <f t="shared" si="0"/>
        <v>0</v>
      </c>
      <c r="G31" s="90" t="s">
        <v>106</v>
      </c>
    </row>
    <row r="32" spans="1:7" ht="15" thickBot="1" x14ac:dyDescent="0.4">
      <c r="A32" s="372"/>
      <c r="B32" s="352"/>
      <c r="C32" s="78" t="s">
        <v>105</v>
      </c>
      <c r="D32" s="79">
        <v>125</v>
      </c>
      <c r="E32" s="80"/>
      <c r="F32" s="75">
        <f t="shared" si="0"/>
        <v>0</v>
      </c>
      <c r="G32" s="90" t="s">
        <v>106</v>
      </c>
    </row>
    <row r="33" spans="1:7" ht="15" thickBot="1" x14ac:dyDescent="0.4">
      <c r="A33" s="373"/>
      <c r="B33" s="375"/>
      <c r="C33" s="81" t="s">
        <v>74</v>
      </c>
      <c r="D33" s="84">
        <v>125</v>
      </c>
      <c r="E33" s="85"/>
      <c r="F33" s="75">
        <f t="shared" si="0"/>
        <v>0</v>
      </c>
      <c r="G33" s="90" t="s">
        <v>106</v>
      </c>
    </row>
    <row r="34" spans="1:7" ht="15" thickBot="1" x14ac:dyDescent="0.4">
      <c r="A34" s="371" t="s">
        <v>98</v>
      </c>
      <c r="B34" s="374" t="s">
        <v>82</v>
      </c>
      <c r="C34" s="78" t="s">
        <v>80</v>
      </c>
      <c r="D34" s="73">
        <v>125</v>
      </c>
      <c r="E34" s="74"/>
      <c r="F34" s="75">
        <f t="shared" si="0"/>
        <v>0</v>
      </c>
      <c r="G34" s="90" t="s">
        <v>106</v>
      </c>
    </row>
    <row r="35" spans="1:7" ht="15" thickBot="1" x14ac:dyDescent="0.4">
      <c r="A35" s="372"/>
      <c r="B35" s="352"/>
      <c r="C35" s="78" t="s">
        <v>105</v>
      </c>
      <c r="D35" s="79">
        <v>125</v>
      </c>
      <c r="E35" s="80"/>
      <c r="F35" s="75">
        <f t="shared" si="0"/>
        <v>0</v>
      </c>
      <c r="G35" s="90" t="s">
        <v>106</v>
      </c>
    </row>
    <row r="36" spans="1:7" ht="15" thickBot="1" x14ac:dyDescent="0.4">
      <c r="A36" s="373"/>
      <c r="B36" s="375"/>
      <c r="C36" s="81" t="s">
        <v>74</v>
      </c>
      <c r="D36" s="84">
        <v>125</v>
      </c>
      <c r="E36" s="85"/>
      <c r="F36" s="75">
        <f t="shared" si="0"/>
        <v>0</v>
      </c>
      <c r="G36" s="90" t="s">
        <v>106</v>
      </c>
    </row>
    <row r="37" spans="1:7" ht="15" thickBot="1" x14ac:dyDescent="0.4">
      <c r="A37" s="371" t="s">
        <v>98</v>
      </c>
      <c r="B37" s="374" t="s">
        <v>96</v>
      </c>
      <c r="C37" s="78" t="s">
        <v>80</v>
      </c>
      <c r="D37" s="73">
        <v>125</v>
      </c>
      <c r="E37" s="74"/>
      <c r="F37" s="75">
        <f t="shared" si="0"/>
        <v>0</v>
      </c>
      <c r="G37" s="90" t="s">
        <v>106</v>
      </c>
    </row>
    <row r="38" spans="1:7" ht="15" thickBot="1" x14ac:dyDescent="0.4">
      <c r="A38" s="372"/>
      <c r="B38" s="352"/>
      <c r="C38" s="78" t="s">
        <v>105</v>
      </c>
      <c r="D38" s="79">
        <v>125</v>
      </c>
      <c r="E38" s="80"/>
      <c r="F38" s="75">
        <f t="shared" si="0"/>
        <v>0</v>
      </c>
      <c r="G38" s="90" t="s">
        <v>106</v>
      </c>
    </row>
    <row r="39" spans="1:7" ht="15" thickBot="1" x14ac:dyDescent="0.4">
      <c r="A39" s="373"/>
      <c r="B39" s="375"/>
      <c r="C39" s="81" t="s">
        <v>74</v>
      </c>
      <c r="D39" s="84">
        <v>125</v>
      </c>
      <c r="E39" s="85"/>
      <c r="F39" s="75">
        <f t="shared" si="0"/>
        <v>0</v>
      </c>
      <c r="G39" s="90" t="s">
        <v>106</v>
      </c>
    </row>
    <row r="40" spans="1:7" ht="15" thickBot="1" x14ac:dyDescent="0.4">
      <c r="A40" s="351" t="s">
        <v>98</v>
      </c>
      <c r="B40" s="351" t="s">
        <v>40</v>
      </c>
      <c r="C40" s="78" t="s">
        <v>80</v>
      </c>
      <c r="D40" s="73">
        <v>125</v>
      </c>
      <c r="E40" s="74"/>
      <c r="F40" s="75">
        <f t="shared" si="0"/>
        <v>0</v>
      </c>
      <c r="G40" s="90" t="s">
        <v>106</v>
      </c>
    </row>
    <row r="41" spans="1:7" ht="15" thickBot="1" x14ac:dyDescent="0.4">
      <c r="A41" s="352"/>
      <c r="B41" s="352"/>
      <c r="C41" s="78" t="s">
        <v>105</v>
      </c>
      <c r="D41" s="79">
        <v>125</v>
      </c>
      <c r="E41" s="80"/>
      <c r="F41" s="75">
        <f t="shared" si="0"/>
        <v>0</v>
      </c>
      <c r="G41" s="90" t="s">
        <v>106</v>
      </c>
    </row>
    <row r="42" spans="1:7" ht="15" thickBot="1" x14ac:dyDescent="0.4">
      <c r="A42" s="352"/>
      <c r="B42" s="352"/>
      <c r="C42" s="81" t="s">
        <v>74</v>
      </c>
      <c r="D42" s="84">
        <v>125</v>
      </c>
      <c r="E42" s="85"/>
      <c r="F42" s="75">
        <f t="shared" si="0"/>
        <v>0</v>
      </c>
      <c r="G42" s="90" t="s">
        <v>106</v>
      </c>
    </row>
    <row r="43" spans="1:7" ht="15" thickBot="1" x14ac:dyDescent="0.4">
      <c r="A43" s="394" t="s">
        <v>99</v>
      </c>
      <c r="B43" s="397" t="s">
        <v>96</v>
      </c>
      <c r="C43" s="91" t="s">
        <v>88</v>
      </c>
      <c r="D43" s="92">
        <v>100</v>
      </c>
      <c r="E43" s="93"/>
      <c r="F43" s="94">
        <f t="shared" si="0"/>
        <v>0</v>
      </c>
      <c r="G43" s="111" t="s">
        <v>106</v>
      </c>
    </row>
    <row r="44" spans="1:7" ht="15" thickBot="1" x14ac:dyDescent="0.4">
      <c r="A44" s="395"/>
      <c r="B44" s="349"/>
      <c r="C44" s="97" t="s">
        <v>80</v>
      </c>
      <c r="D44" s="98">
        <v>100</v>
      </c>
      <c r="E44" s="99"/>
      <c r="F44" s="94">
        <f t="shared" si="0"/>
        <v>0</v>
      </c>
      <c r="G44" s="111" t="s">
        <v>106</v>
      </c>
    </row>
    <row r="45" spans="1:7" ht="15" thickBot="1" x14ac:dyDescent="0.4">
      <c r="A45" s="396"/>
      <c r="B45" s="398"/>
      <c r="C45" s="103" t="s">
        <v>105</v>
      </c>
      <c r="D45" s="104">
        <v>100</v>
      </c>
      <c r="E45" s="105"/>
      <c r="F45" s="94">
        <f t="shared" si="0"/>
        <v>0</v>
      </c>
      <c r="G45" s="111" t="s">
        <v>106</v>
      </c>
    </row>
    <row r="46" spans="1:7" ht="15" thickBot="1" x14ac:dyDescent="0.4">
      <c r="A46" s="394" t="s">
        <v>99</v>
      </c>
      <c r="B46" s="397" t="s">
        <v>104</v>
      </c>
      <c r="C46" s="91" t="s">
        <v>88</v>
      </c>
      <c r="D46" s="92">
        <v>100</v>
      </c>
      <c r="E46" s="93"/>
      <c r="F46" s="94">
        <f t="shared" si="0"/>
        <v>0</v>
      </c>
      <c r="G46" s="111" t="s">
        <v>106</v>
      </c>
    </row>
    <row r="47" spans="1:7" ht="15" thickBot="1" x14ac:dyDescent="0.4">
      <c r="A47" s="395"/>
      <c r="B47" s="349"/>
      <c r="C47" s="97" t="s">
        <v>80</v>
      </c>
      <c r="D47" s="98">
        <v>100</v>
      </c>
      <c r="E47" s="99"/>
      <c r="F47" s="94">
        <f t="shared" si="0"/>
        <v>0</v>
      </c>
      <c r="G47" s="111" t="s">
        <v>106</v>
      </c>
    </row>
    <row r="48" spans="1:7" ht="15" thickBot="1" x14ac:dyDescent="0.4">
      <c r="A48" s="396"/>
      <c r="B48" s="398"/>
      <c r="C48" s="103" t="s">
        <v>105</v>
      </c>
      <c r="D48" s="104">
        <v>100</v>
      </c>
      <c r="E48" s="105"/>
      <c r="F48" s="94">
        <f t="shared" si="0"/>
        <v>0</v>
      </c>
      <c r="G48" s="111" t="s">
        <v>106</v>
      </c>
    </row>
    <row r="49" spans="1:7" ht="15" thickBot="1" x14ac:dyDescent="0.4">
      <c r="A49" s="394" t="s">
        <v>99</v>
      </c>
      <c r="B49" s="397" t="s">
        <v>133</v>
      </c>
      <c r="C49" s="91" t="s">
        <v>88</v>
      </c>
      <c r="D49" s="92">
        <v>100</v>
      </c>
      <c r="E49" s="93"/>
      <c r="F49" s="94">
        <f t="shared" si="0"/>
        <v>0</v>
      </c>
      <c r="G49" s="111" t="s">
        <v>106</v>
      </c>
    </row>
    <row r="50" spans="1:7" ht="15" thickBot="1" x14ac:dyDescent="0.4">
      <c r="A50" s="395"/>
      <c r="B50" s="349"/>
      <c r="C50" s="97" t="s">
        <v>80</v>
      </c>
      <c r="D50" s="98">
        <v>100</v>
      </c>
      <c r="E50" s="99"/>
      <c r="F50" s="94">
        <f t="shared" si="0"/>
        <v>0</v>
      </c>
      <c r="G50" s="111" t="s">
        <v>106</v>
      </c>
    </row>
    <row r="51" spans="1:7" ht="15" thickBot="1" x14ac:dyDescent="0.4">
      <c r="A51" s="396"/>
      <c r="B51" s="398"/>
      <c r="C51" s="103" t="s">
        <v>105</v>
      </c>
      <c r="D51" s="104">
        <v>100</v>
      </c>
      <c r="E51" s="105"/>
      <c r="F51" s="94">
        <f t="shared" si="0"/>
        <v>0</v>
      </c>
      <c r="G51" s="111" t="s">
        <v>106</v>
      </c>
    </row>
    <row r="52" spans="1:7" ht="15" thickBot="1" x14ac:dyDescent="0.4">
      <c r="A52" s="394" t="s">
        <v>99</v>
      </c>
      <c r="B52" s="397" t="s">
        <v>103</v>
      </c>
      <c r="C52" s="91" t="s">
        <v>88</v>
      </c>
      <c r="D52" s="92">
        <v>100</v>
      </c>
      <c r="E52" s="93"/>
      <c r="F52" s="94">
        <f t="shared" si="0"/>
        <v>0</v>
      </c>
      <c r="G52" s="111" t="s">
        <v>106</v>
      </c>
    </row>
    <row r="53" spans="1:7" ht="15" thickBot="1" x14ac:dyDescent="0.4">
      <c r="A53" s="395"/>
      <c r="B53" s="349"/>
      <c r="C53" s="97" t="s">
        <v>80</v>
      </c>
      <c r="D53" s="98">
        <v>100</v>
      </c>
      <c r="E53" s="99"/>
      <c r="F53" s="94">
        <f t="shared" si="0"/>
        <v>0</v>
      </c>
      <c r="G53" s="111" t="s">
        <v>106</v>
      </c>
    </row>
    <row r="54" spans="1:7" ht="15" thickBot="1" x14ac:dyDescent="0.4">
      <c r="A54" s="396"/>
      <c r="B54" s="398"/>
      <c r="C54" s="103" t="s">
        <v>105</v>
      </c>
      <c r="D54" s="104">
        <v>100</v>
      </c>
      <c r="E54" s="105"/>
      <c r="F54" s="94">
        <f t="shared" si="0"/>
        <v>0</v>
      </c>
      <c r="G54" s="111" t="s">
        <v>106</v>
      </c>
    </row>
    <row r="55" spans="1:7" ht="15" thickBot="1" x14ac:dyDescent="0.4">
      <c r="A55" s="399" t="s">
        <v>100</v>
      </c>
      <c r="B55" s="402" t="s">
        <v>33</v>
      </c>
      <c r="C55" s="112"/>
      <c r="D55" s="179"/>
      <c r="E55" s="114"/>
      <c r="F55" s="115"/>
      <c r="G55" s="164"/>
    </row>
    <row r="56" spans="1:7" ht="15" thickBot="1" x14ac:dyDescent="0.4">
      <c r="A56" s="400"/>
      <c r="B56" s="364"/>
      <c r="C56" s="117" t="s">
        <v>80</v>
      </c>
      <c r="D56" s="113">
        <v>105</v>
      </c>
      <c r="E56" s="118"/>
      <c r="F56" s="115">
        <f t="shared" si="0"/>
        <v>0</v>
      </c>
      <c r="G56" s="164" t="s">
        <v>106</v>
      </c>
    </row>
    <row r="57" spans="1:7" ht="15" thickBot="1" x14ac:dyDescent="0.4">
      <c r="A57" s="401"/>
      <c r="B57" s="403"/>
      <c r="C57" s="120"/>
      <c r="D57" s="181"/>
      <c r="E57" s="121"/>
      <c r="F57" s="115"/>
      <c r="G57" s="164"/>
    </row>
    <row r="58" spans="1:7" ht="15" thickBot="1" x14ac:dyDescent="0.4">
      <c r="A58" s="382" t="s">
        <v>101</v>
      </c>
      <c r="B58" s="385" t="s">
        <v>79</v>
      </c>
      <c r="C58" s="123" t="s">
        <v>88</v>
      </c>
      <c r="D58" s="169">
        <v>105</v>
      </c>
      <c r="E58" s="125"/>
      <c r="F58" s="126">
        <f t="shared" si="0"/>
        <v>0</v>
      </c>
      <c r="G58" s="183" t="s">
        <v>106</v>
      </c>
    </row>
    <row r="59" spans="1:7" ht="15" thickBot="1" x14ac:dyDescent="0.4">
      <c r="A59" s="383"/>
      <c r="B59" s="362"/>
      <c r="C59" s="128" t="s">
        <v>80</v>
      </c>
      <c r="D59" s="124">
        <v>105</v>
      </c>
      <c r="E59" s="129"/>
      <c r="F59" s="126">
        <f t="shared" si="0"/>
        <v>0</v>
      </c>
      <c r="G59" s="183" t="s">
        <v>106</v>
      </c>
    </row>
    <row r="60" spans="1:7" ht="15" thickBot="1" x14ac:dyDescent="0.4">
      <c r="A60" s="384"/>
      <c r="B60" s="386"/>
      <c r="C60" s="131" t="s">
        <v>105</v>
      </c>
      <c r="D60" s="170">
        <v>105</v>
      </c>
      <c r="E60" s="132"/>
      <c r="F60" s="126">
        <f t="shared" si="0"/>
        <v>0</v>
      </c>
      <c r="G60" s="183" t="s">
        <v>106</v>
      </c>
    </row>
    <row r="61" spans="1:7" ht="15" thickBot="1" x14ac:dyDescent="0.4">
      <c r="A61" s="470" t="s">
        <v>102</v>
      </c>
      <c r="B61" s="473" t="s">
        <v>95</v>
      </c>
      <c r="C61" s="280"/>
      <c r="D61" s="281"/>
      <c r="E61" s="282"/>
      <c r="F61" s="283"/>
      <c r="G61" s="284"/>
    </row>
    <row r="62" spans="1:7" ht="15" thickBot="1" x14ac:dyDescent="0.4">
      <c r="A62" s="471"/>
      <c r="B62" s="474"/>
      <c r="C62" s="285" t="s">
        <v>80</v>
      </c>
      <c r="D62" s="286">
        <v>105</v>
      </c>
      <c r="E62" s="287"/>
      <c r="F62" s="283">
        <f t="shared" si="0"/>
        <v>0</v>
      </c>
      <c r="G62" s="284" t="s">
        <v>106</v>
      </c>
    </row>
    <row r="63" spans="1:7" ht="15" thickBot="1" x14ac:dyDescent="0.4">
      <c r="A63" s="472"/>
      <c r="B63" s="475"/>
      <c r="C63" s="288"/>
      <c r="D63" s="289"/>
      <c r="E63" s="290"/>
      <c r="F63" s="283"/>
      <c r="G63" s="284"/>
    </row>
    <row r="64" spans="1:7" ht="15" thickBot="1" x14ac:dyDescent="0.4">
      <c r="A64" s="391"/>
      <c r="B64" s="393"/>
      <c r="C64" s="145"/>
      <c r="D64" s="175"/>
      <c r="E64" s="147"/>
      <c r="F64" s="148"/>
      <c r="G64" s="279"/>
    </row>
    <row r="65" spans="1:7" ht="15" thickBot="1" x14ac:dyDescent="0.4">
      <c r="A65" s="392"/>
      <c r="B65" s="354"/>
      <c r="C65" s="151"/>
      <c r="D65" s="146"/>
      <c r="E65" s="152"/>
      <c r="F65" s="148"/>
      <c r="G65" s="279"/>
    </row>
    <row r="66" spans="1:7" ht="15" thickBot="1" x14ac:dyDescent="0.4">
      <c r="A66" s="426"/>
      <c r="B66" s="427"/>
      <c r="C66" s="154"/>
      <c r="D66" s="176"/>
      <c r="E66" s="155"/>
      <c r="F66" s="148"/>
      <c r="G66" s="279"/>
    </row>
    <row r="67" spans="1:7" ht="15" thickBot="1" x14ac:dyDescent="0.4">
      <c r="A67" s="394"/>
      <c r="B67" s="397"/>
      <c r="C67" s="91"/>
      <c r="D67" s="92"/>
      <c r="E67" s="93"/>
      <c r="F67" s="94">
        <f t="shared" si="0"/>
        <v>0</v>
      </c>
      <c r="G67" s="111"/>
    </row>
    <row r="68" spans="1:7" ht="15" thickBot="1" x14ac:dyDescent="0.4">
      <c r="A68" s="395"/>
      <c r="B68" s="349"/>
      <c r="C68" s="97"/>
      <c r="D68" s="98"/>
      <c r="E68" s="99"/>
      <c r="F68" s="94">
        <f t="shared" si="0"/>
        <v>0</v>
      </c>
      <c r="G68" s="111"/>
    </row>
    <row r="69" spans="1:7" ht="15" thickBot="1" x14ac:dyDescent="0.4">
      <c r="A69" s="396"/>
      <c r="B69" s="398"/>
      <c r="C69" s="103"/>
      <c r="D69" s="104"/>
      <c r="E69" s="105"/>
      <c r="F69" s="94">
        <f t="shared" si="0"/>
        <v>0</v>
      </c>
      <c r="G69" s="111"/>
    </row>
    <row r="70" spans="1:7" ht="15" thickBot="1" x14ac:dyDescent="0.4">
      <c r="A70" s="399" t="s">
        <v>132</v>
      </c>
      <c r="B70" s="402" t="s">
        <v>82</v>
      </c>
      <c r="C70" s="112" t="s">
        <v>88</v>
      </c>
      <c r="D70" s="179">
        <v>105</v>
      </c>
      <c r="E70" s="114"/>
      <c r="F70" s="115">
        <f t="shared" si="0"/>
        <v>0</v>
      </c>
      <c r="G70" s="164" t="s">
        <v>106</v>
      </c>
    </row>
    <row r="71" spans="1:7" ht="15" thickBot="1" x14ac:dyDescent="0.4">
      <c r="A71" s="400"/>
      <c r="B71" s="364"/>
      <c r="C71" s="117" t="s">
        <v>80</v>
      </c>
      <c r="D71" s="113">
        <v>105</v>
      </c>
      <c r="E71" s="118"/>
      <c r="F71" s="115">
        <f t="shared" si="0"/>
        <v>0</v>
      </c>
      <c r="G71" s="164" t="s">
        <v>106</v>
      </c>
    </row>
    <row r="72" spans="1:7" ht="15" thickBot="1" x14ac:dyDescent="0.4">
      <c r="A72" s="401"/>
      <c r="B72" s="403"/>
      <c r="C72" s="120" t="s">
        <v>105</v>
      </c>
      <c r="D72" s="181">
        <v>105</v>
      </c>
      <c r="E72" s="121"/>
      <c r="F72" s="115">
        <f t="shared" si="0"/>
        <v>0</v>
      </c>
      <c r="G72" s="164" t="s">
        <v>106</v>
      </c>
    </row>
    <row r="73" spans="1:7" ht="15" thickBot="1" x14ac:dyDescent="0.4">
      <c r="A73" s="399" t="s">
        <v>132</v>
      </c>
      <c r="B73" s="402" t="s">
        <v>96</v>
      </c>
      <c r="C73" s="112" t="s">
        <v>88</v>
      </c>
      <c r="D73" s="179">
        <v>105</v>
      </c>
      <c r="E73" s="114"/>
      <c r="F73" s="115">
        <f t="shared" ref="F73:F75" si="1">D73*E73</f>
        <v>0</v>
      </c>
      <c r="G73" s="164" t="s">
        <v>106</v>
      </c>
    </row>
    <row r="74" spans="1:7" ht="15" thickBot="1" x14ac:dyDescent="0.4">
      <c r="A74" s="400"/>
      <c r="B74" s="364"/>
      <c r="C74" s="117" t="s">
        <v>80</v>
      </c>
      <c r="D74" s="113">
        <v>105</v>
      </c>
      <c r="E74" s="118"/>
      <c r="F74" s="115">
        <f t="shared" si="1"/>
        <v>0</v>
      </c>
      <c r="G74" s="164" t="s">
        <v>106</v>
      </c>
    </row>
    <row r="75" spans="1:7" ht="15" thickBot="1" x14ac:dyDescent="0.4">
      <c r="A75" s="401"/>
      <c r="B75" s="403"/>
      <c r="C75" s="120" t="s">
        <v>105</v>
      </c>
      <c r="D75" s="181">
        <v>105</v>
      </c>
      <c r="E75" s="121"/>
      <c r="F75" s="115">
        <f t="shared" si="1"/>
        <v>0</v>
      </c>
      <c r="G75" s="164" t="s">
        <v>106</v>
      </c>
    </row>
    <row r="76" spans="1:7" ht="15" thickBot="1" x14ac:dyDescent="0.4">
      <c r="A76" s="415"/>
      <c r="B76" s="418"/>
      <c r="C76" s="40"/>
      <c r="D76" s="41"/>
      <c r="E76" s="42"/>
      <c r="F76" s="43">
        <f t="shared" ref="F76:F102" si="2">D76*E76</f>
        <v>0</v>
      </c>
      <c r="G76" s="44"/>
    </row>
    <row r="77" spans="1:7" ht="15" thickBot="1" x14ac:dyDescent="0.4">
      <c r="A77" s="416"/>
      <c r="B77" s="366"/>
      <c r="C77" s="1"/>
      <c r="D77" s="45"/>
      <c r="E77" s="46"/>
      <c r="F77" s="43">
        <f t="shared" si="2"/>
        <v>0</v>
      </c>
      <c r="G77" s="23"/>
    </row>
    <row r="78" spans="1:7" ht="15" thickBot="1" x14ac:dyDescent="0.4">
      <c r="A78" s="417"/>
      <c r="B78" s="419"/>
      <c r="C78" s="21"/>
      <c r="D78" s="51"/>
      <c r="E78" s="52"/>
      <c r="F78" s="43">
        <f t="shared" si="2"/>
        <v>0</v>
      </c>
      <c r="G78" s="24"/>
    </row>
    <row r="79" spans="1:7" ht="15" thickBot="1" x14ac:dyDescent="0.4">
      <c r="A79" s="415"/>
      <c r="B79" s="418"/>
      <c r="C79" s="40"/>
      <c r="D79" s="41"/>
      <c r="E79" s="42"/>
      <c r="F79" s="43">
        <f t="shared" si="2"/>
        <v>0</v>
      </c>
      <c r="G79" s="44"/>
    </row>
    <row r="80" spans="1:7" ht="15" thickBot="1" x14ac:dyDescent="0.4">
      <c r="A80" s="416"/>
      <c r="B80" s="366"/>
      <c r="C80" s="1"/>
      <c r="D80" s="45"/>
      <c r="E80" s="46"/>
      <c r="F80" s="43">
        <f t="shared" si="2"/>
        <v>0</v>
      </c>
      <c r="G80" s="23"/>
    </row>
    <row r="81" spans="1:7" ht="15" thickBot="1" x14ac:dyDescent="0.4">
      <c r="A81" s="417"/>
      <c r="B81" s="419"/>
      <c r="C81" s="21"/>
      <c r="D81" s="51"/>
      <c r="E81" s="52"/>
      <c r="F81" s="43">
        <f t="shared" si="2"/>
        <v>0</v>
      </c>
      <c r="G81" s="24"/>
    </row>
    <row r="82" spans="1:7" ht="15" thickBot="1" x14ac:dyDescent="0.4">
      <c r="A82" s="415"/>
      <c r="B82" s="418"/>
      <c r="C82" s="40"/>
      <c r="D82" s="41"/>
      <c r="E82" s="42"/>
      <c r="F82" s="43">
        <f t="shared" si="2"/>
        <v>0</v>
      </c>
      <c r="G82" s="44"/>
    </row>
    <row r="83" spans="1:7" ht="15" thickBot="1" x14ac:dyDescent="0.4">
      <c r="A83" s="416"/>
      <c r="B83" s="366"/>
      <c r="C83" s="1"/>
      <c r="D83" s="45"/>
      <c r="E83" s="46"/>
      <c r="F83" s="43">
        <f t="shared" si="2"/>
        <v>0</v>
      </c>
      <c r="G83" s="23"/>
    </row>
    <row r="84" spans="1:7" ht="15" thickBot="1" x14ac:dyDescent="0.4">
      <c r="A84" s="417"/>
      <c r="B84" s="419"/>
      <c r="C84" s="21"/>
      <c r="D84" s="51"/>
      <c r="E84" s="52"/>
      <c r="F84" s="43">
        <f t="shared" si="2"/>
        <v>0</v>
      </c>
      <c r="G84" s="24"/>
    </row>
    <row r="85" spans="1:7" ht="15" thickBot="1" x14ac:dyDescent="0.4">
      <c r="A85" s="415"/>
      <c r="B85" s="418"/>
      <c r="C85" s="40"/>
      <c r="D85" s="41"/>
      <c r="E85" s="42"/>
      <c r="F85" s="43">
        <f t="shared" si="2"/>
        <v>0</v>
      </c>
      <c r="G85" s="44"/>
    </row>
    <row r="86" spans="1:7" ht="15" thickBot="1" x14ac:dyDescent="0.4">
      <c r="A86" s="416"/>
      <c r="B86" s="366"/>
      <c r="C86" s="1"/>
      <c r="D86" s="45"/>
      <c r="E86" s="46"/>
      <c r="F86" s="43">
        <f t="shared" si="2"/>
        <v>0</v>
      </c>
      <c r="G86" s="23"/>
    </row>
    <row r="87" spans="1:7" ht="15" thickBot="1" x14ac:dyDescent="0.4">
      <c r="A87" s="417"/>
      <c r="B87" s="419"/>
      <c r="C87" s="21"/>
      <c r="D87" s="51"/>
      <c r="E87" s="52"/>
      <c r="F87" s="43">
        <f t="shared" si="2"/>
        <v>0</v>
      </c>
      <c r="G87" s="24"/>
    </row>
    <row r="88" spans="1:7" ht="15" thickBot="1" x14ac:dyDescent="0.4">
      <c r="A88" s="415"/>
      <c r="B88" s="418"/>
      <c r="C88" s="40"/>
      <c r="D88" s="41"/>
      <c r="E88" s="42"/>
      <c r="F88" s="43">
        <f t="shared" si="2"/>
        <v>0</v>
      </c>
      <c r="G88" s="44"/>
    </row>
    <row r="89" spans="1:7" ht="15" thickBot="1" x14ac:dyDescent="0.4">
      <c r="A89" s="416"/>
      <c r="B89" s="366"/>
      <c r="C89" s="1"/>
      <c r="D89" s="45"/>
      <c r="E89" s="46"/>
      <c r="F89" s="43">
        <f t="shared" si="2"/>
        <v>0</v>
      </c>
      <c r="G89" s="23"/>
    </row>
    <row r="90" spans="1:7" ht="15" thickBot="1" x14ac:dyDescent="0.4">
      <c r="A90" s="417"/>
      <c r="B90" s="419"/>
      <c r="C90" s="21"/>
      <c r="D90" s="51"/>
      <c r="E90" s="52"/>
      <c r="F90" s="43">
        <f t="shared" si="2"/>
        <v>0</v>
      </c>
      <c r="G90" s="24"/>
    </row>
    <row r="91" spans="1:7" ht="15" thickBot="1" x14ac:dyDescent="0.4">
      <c r="A91" s="415"/>
      <c r="B91" s="418"/>
      <c r="C91" s="40"/>
      <c r="D91" s="41"/>
      <c r="E91" s="42"/>
      <c r="F91" s="43">
        <f t="shared" si="2"/>
        <v>0</v>
      </c>
      <c r="G91" s="44"/>
    </row>
    <row r="92" spans="1:7" ht="15" thickBot="1" x14ac:dyDescent="0.4">
      <c r="A92" s="416"/>
      <c r="B92" s="366"/>
      <c r="C92" s="1"/>
      <c r="D92" s="45"/>
      <c r="E92" s="46"/>
      <c r="F92" s="43">
        <f t="shared" si="2"/>
        <v>0</v>
      </c>
      <c r="G92" s="23"/>
    </row>
    <row r="93" spans="1:7" ht="15" thickBot="1" x14ac:dyDescent="0.4">
      <c r="A93" s="417"/>
      <c r="B93" s="419"/>
      <c r="C93" s="21"/>
      <c r="D93" s="51"/>
      <c r="E93" s="52"/>
      <c r="F93" s="43">
        <f t="shared" si="2"/>
        <v>0</v>
      </c>
      <c r="G93" s="24"/>
    </row>
    <row r="94" spans="1:7" ht="15" thickBot="1" x14ac:dyDescent="0.4">
      <c r="A94" s="415"/>
      <c r="B94" s="418"/>
      <c r="C94" s="40"/>
      <c r="D94" s="41"/>
      <c r="E94" s="42"/>
      <c r="F94" s="43">
        <f t="shared" si="2"/>
        <v>0</v>
      </c>
      <c r="G94" s="44"/>
    </row>
    <row r="95" spans="1:7" ht="15" thickBot="1" x14ac:dyDescent="0.4">
      <c r="A95" s="416"/>
      <c r="B95" s="366"/>
      <c r="C95" s="1"/>
      <c r="D95" s="45"/>
      <c r="E95" s="46"/>
      <c r="F95" s="43">
        <f t="shared" si="2"/>
        <v>0</v>
      </c>
      <c r="G95" s="23"/>
    </row>
    <row r="96" spans="1:7" ht="15" thickBot="1" x14ac:dyDescent="0.4">
      <c r="A96" s="417"/>
      <c r="B96" s="419"/>
      <c r="C96" s="21"/>
      <c r="D96" s="51"/>
      <c r="E96" s="52"/>
      <c r="F96" s="43">
        <f t="shared" si="2"/>
        <v>0</v>
      </c>
      <c r="G96" s="24"/>
    </row>
    <row r="97" spans="1:7" ht="15" thickBot="1" x14ac:dyDescent="0.4">
      <c r="A97" s="415"/>
      <c r="B97" s="418"/>
      <c r="C97" s="40"/>
      <c r="D97" s="41"/>
      <c r="E97" s="42"/>
      <c r="F97" s="43">
        <f t="shared" si="2"/>
        <v>0</v>
      </c>
      <c r="G97" s="44"/>
    </row>
    <row r="98" spans="1:7" ht="15" thickBot="1" x14ac:dyDescent="0.4">
      <c r="A98" s="416"/>
      <c r="B98" s="366"/>
      <c r="C98" s="1"/>
      <c r="D98" s="45">
        <v>0</v>
      </c>
      <c r="E98" s="46">
        <v>0</v>
      </c>
      <c r="F98" s="43">
        <f t="shared" si="2"/>
        <v>0</v>
      </c>
      <c r="G98" s="23"/>
    </row>
    <row r="99" spans="1:7" ht="15" thickBot="1" x14ac:dyDescent="0.4">
      <c r="A99" s="417"/>
      <c r="B99" s="419"/>
      <c r="C99" s="21"/>
      <c r="D99" s="51"/>
      <c r="E99" s="52"/>
      <c r="F99" s="43">
        <f t="shared" si="2"/>
        <v>0</v>
      </c>
      <c r="G99" s="24"/>
    </row>
    <row r="100" spans="1:7" ht="15" thickBot="1" x14ac:dyDescent="0.4">
      <c r="A100" s="415"/>
      <c r="B100" s="418"/>
      <c r="C100" s="40"/>
      <c r="D100" s="41"/>
      <c r="E100" s="42"/>
      <c r="F100" s="59">
        <f t="shared" si="2"/>
        <v>0</v>
      </c>
      <c r="G100" s="44"/>
    </row>
    <row r="101" spans="1:7" ht="15" thickBot="1" x14ac:dyDescent="0.4">
      <c r="A101" s="416"/>
      <c r="B101" s="366"/>
      <c r="C101" s="1"/>
      <c r="D101" s="45"/>
      <c r="E101" s="46"/>
      <c r="F101" s="59">
        <f t="shared" si="2"/>
        <v>0</v>
      </c>
      <c r="G101" s="23"/>
    </row>
    <row r="102" spans="1:7" ht="15" thickBot="1" x14ac:dyDescent="0.4">
      <c r="A102" s="417"/>
      <c r="B102" s="419"/>
      <c r="C102" s="21"/>
      <c r="D102" s="51"/>
      <c r="E102" s="52"/>
      <c r="F102" s="59">
        <f t="shared" si="2"/>
        <v>0</v>
      </c>
      <c r="G102" s="24"/>
    </row>
  </sheetData>
  <mergeCells count="64">
    <mergeCell ref="A7:A9"/>
    <mergeCell ref="B7:B9"/>
    <mergeCell ref="A10:A12"/>
    <mergeCell ref="B10:B12"/>
    <mergeCell ref="A13:A15"/>
    <mergeCell ref="B14:B15"/>
    <mergeCell ref="A25:A27"/>
    <mergeCell ref="B25:B27"/>
    <mergeCell ref="A40:A42"/>
    <mergeCell ref="B40:B42"/>
    <mergeCell ref="A31:A33"/>
    <mergeCell ref="B31:B33"/>
    <mergeCell ref="A28:A30"/>
    <mergeCell ref="B28:B30"/>
    <mergeCell ref="A34:A36"/>
    <mergeCell ref="B34:B36"/>
    <mergeCell ref="A37:A39"/>
    <mergeCell ref="B37:B39"/>
    <mergeCell ref="A16:A18"/>
    <mergeCell ref="B17:B18"/>
    <mergeCell ref="A19:A21"/>
    <mergeCell ref="B19:B21"/>
    <mergeCell ref="A22:A24"/>
    <mergeCell ref="B22:B24"/>
    <mergeCell ref="A46:A48"/>
    <mergeCell ref="B46:B48"/>
    <mergeCell ref="A43:A45"/>
    <mergeCell ref="B43:B45"/>
    <mergeCell ref="A49:A51"/>
    <mergeCell ref="B49:B51"/>
    <mergeCell ref="A55:A57"/>
    <mergeCell ref="B55:B57"/>
    <mergeCell ref="A52:A54"/>
    <mergeCell ref="B52:B54"/>
    <mergeCell ref="A58:A60"/>
    <mergeCell ref="B58:B60"/>
    <mergeCell ref="A61:A63"/>
    <mergeCell ref="B61:B63"/>
    <mergeCell ref="A64:A66"/>
    <mergeCell ref="B64:B66"/>
    <mergeCell ref="A67:A69"/>
    <mergeCell ref="B67:B69"/>
    <mergeCell ref="A70:A72"/>
    <mergeCell ref="B70:B72"/>
    <mergeCell ref="A73:A75"/>
    <mergeCell ref="B73:B75"/>
    <mergeCell ref="A76:A78"/>
    <mergeCell ref="B76:B78"/>
    <mergeCell ref="A79:A81"/>
    <mergeCell ref="B79:B81"/>
    <mergeCell ref="A82:A84"/>
    <mergeCell ref="B82:B84"/>
    <mergeCell ref="A85:A87"/>
    <mergeCell ref="B85:B87"/>
    <mergeCell ref="A97:A99"/>
    <mergeCell ref="B97:B99"/>
    <mergeCell ref="A100:A102"/>
    <mergeCell ref="B100:B102"/>
    <mergeCell ref="A88:A90"/>
    <mergeCell ref="B88:B90"/>
    <mergeCell ref="A91:A93"/>
    <mergeCell ref="B91:B93"/>
    <mergeCell ref="A94:A96"/>
    <mergeCell ref="B94:B9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443BE-31B0-48B1-BE04-BB54E278E2CF}">
  <sheetPr>
    <tabColor rgb="FF00B0F0"/>
  </sheetPr>
  <dimension ref="A2:G102"/>
  <sheetViews>
    <sheetView topLeftCell="A83" zoomScale="82" workbookViewId="0">
      <selection activeCell="J82" sqref="J82"/>
    </sheetView>
  </sheetViews>
  <sheetFormatPr baseColWidth="10" defaultRowHeight="14.5" x14ac:dyDescent="0.35"/>
  <cols>
    <col min="1" max="1" width="21.54296875" bestFit="1" customWidth="1"/>
    <col min="2" max="2" width="12.54296875" bestFit="1" customWidth="1"/>
    <col min="7" max="7" width="15.1796875" bestFit="1" customWidth="1"/>
  </cols>
  <sheetData>
    <row r="2" spans="1:7" x14ac:dyDescent="0.35">
      <c r="A2" s="69" t="s">
        <v>43</v>
      </c>
      <c r="B2" s="30">
        <f>'Order total'!C23</f>
        <v>0</v>
      </c>
    </row>
    <row r="3" spans="1:7" x14ac:dyDescent="0.35">
      <c r="A3" s="69" t="s">
        <v>56</v>
      </c>
      <c r="B3" s="60">
        <f>F7+F8+F9+F10+F11+F12+F13+F14+F15+F16+F17+F18+F19+F20+F21+F22+F23+F24+F25+F26+F27+F28+F29+F30+F31+F32+F33+F34+F35+F36+F37+F38+F39+F40+F41+F42+F43+F44+F45+F46+F47+F48+F49+F50+F51+F52+F53+F54+F55+F56+F57+F58+F59+F60+F61+F62+F63+F64+F65+F66+F67+F68+F69+F70+F71+F72+F73+F74+F75+F76+F77+F78+F79+F80+F81+F82+F83+F84+F85+F86+F87+F88+F89+F90+F91+F92+F93+F94+F95+F96+F97+F98+F99+F100+F101+F102</f>
        <v>0</v>
      </c>
    </row>
    <row r="5" spans="1:7" ht="15" thickBot="1" x14ac:dyDescent="0.4"/>
    <row r="6" spans="1:7" ht="15" thickBot="1" x14ac:dyDescent="0.4">
      <c r="A6" s="37" t="s">
        <v>26</v>
      </c>
      <c r="B6" s="38" t="s">
        <v>27</v>
      </c>
      <c r="C6" s="38" t="s">
        <v>28</v>
      </c>
      <c r="D6" s="38" t="s">
        <v>29</v>
      </c>
      <c r="E6" s="38" t="s">
        <v>3</v>
      </c>
      <c r="F6" s="38" t="s">
        <v>30</v>
      </c>
      <c r="G6" s="39" t="s">
        <v>31</v>
      </c>
    </row>
    <row r="7" spans="1:7" ht="15" thickBot="1" x14ac:dyDescent="0.4">
      <c r="A7" s="371" t="s">
        <v>83</v>
      </c>
      <c r="B7" s="374" t="s">
        <v>84</v>
      </c>
      <c r="C7" s="72" t="s">
        <v>86</v>
      </c>
      <c r="D7" s="73">
        <v>100</v>
      </c>
      <c r="E7" s="74">
        <v>0</v>
      </c>
      <c r="F7" s="75">
        <f>D7*E7</f>
        <v>0</v>
      </c>
      <c r="G7" s="76" t="s">
        <v>89</v>
      </c>
    </row>
    <row r="8" spans="1:7" ht="15" thickBot="1" x14ac:dyDescent="0.4">
      <c r="A8" s="372"/>
      <c r="B8" s="352"/>
      <c r="C8" s="78" t="s">
        <v>87</v>
      </c>
      <c r="D8" s="73">
        <v>100</v>
      </c>
      <c r="E8" s="80"/>
      <c r="F8" s="75">
        <f>D8*E8</f>
        <v>0</v>
      </c>
      <c r="G8" s="76" t="s">
        <v>89</v>
      </c>
    </row>
    <row r="9" spans="1:7" ht="15" thickBot="1" x14ac:dyDescent="0.4">
      <c r="A9" s="373"/>
      <c r="B9" s="352"/>
      <c r="C9" s="81" t="s">
        <v>88</v>
      </c>
      <c r="D9" s="73">
        <v>100</v>
      </c>
      <c r="E9" s="82"/>
      <c r="F9" s="75">
        <f>D9*E9</f>
        <v>0</v>
      </c>
      <c r="G9" s="76" t="s">
        <v>89</v>
      </c>
    </row>
    <row r="10" spans="1:7" ht="15" thickBot="1" x14ac:dyDescent="0.4">
      <c r="A10" s="477" t="s">
        <v>83</v>
      </c>
      <c r="B10" s="480" t="s">
        <v>85</v>
      </c>
      <c r="C10" s="72" t="s">
        <v>86</v>
      </c>
      <c r="D10" s="73">
        <v>100</v>
      </c>
      <c r="E10" s="74"/>
      <c r="F10" s="75">
        <f>D10*E10</f>
        <v>0</v>
      </c>
      <c r="G10" s="76" t="s">
        <v>89</v>
      </c>
    </row>
    <row r="11" spans="1:7" ht="15" thickBot="1" x14ac:dyDescent="0.4">
      <c r="A11" s="478"/>
      <c r="B11" s="481"/>
      <c r="C11" s="78" t="s">
        <v>87</v>
      </c>
      <c r="D11" s="73">
        <v>100</v>
      </c>
      <c r="E11" s="80"/>
      <c r="F11" s="75">
        <f t="shared" ref="F11:F74" si="0">D11*E11</f>
        <v>0</v>
      </c>
      <c r="G11" s="76" t="s">
        <v>89</v>
      </c>
    </row>
    <row r="12" spans="1:7" ht="15" thickBot="1" x14ac:dyDescent="0.4">
      <c r="A12" s="479"/>
      <c r="B12" s="482"/>
      <c r="C12" s="83" t="s">
        <v>88</v>
      </c>
      <c r="D12" s="73">
        <v>100</v>
      </c>
      <c r="E12" s="85"/>
      <c r="F12" s="75">
        <f t="shared" si="0"/>
        <v>0</v>
      </c>
      <c r="G12" s="76" t="s">
        <v>89</v>
      </c>
    </row>
    <row r="13" spans="1:7" ht="15" thickBot="1" x14ac:dyDescent="0.4">
      <c r="A13" s="349"/>
      <c r="B13" s="96"/>
      <c r="C13" s="91"/>
      <c r="D13" s="108"/>
      <c r="E13" s="109"/>
      <c r="F13" s="94"/>
      <c r="G13" s="95"/>
    </row>
    <row r="14" spans="1:7" ht="15" thickBot="1" x14ac:dyDescent="0.4">
      <c r="A14" s="349"/>
      <c r="B14" s="349"/>
      <c r="C14" s="97"/>
      <c r="D14" s="98"/>
      <c r="E14" s="99"/>
      <c r="F14" s="94"/>
      <c r="G14" s="95"/>
    </row>
    <row r="15" spans="1:7" ht="15" thickBot="1" x14ac:dyDescent="0.4">
      <c r="A15" s="350"/>
      <c r="B15" s="350"/>
      <c r="C15" s="103"/>
      <c r="D15" s="98"/>
      <c r="E15" s="99"/>
      <c r="F15" s="94"/>
      <c r="G15" s="95"/>
    </row>
    <row r="16" spans="1:7" ht="15" thickBot="1" x14ac:dyDescent="0.4">
      <c r="A16" s="370" t="s">
        <v>90</v>
      </c>
      <c r="B16" s="116"/>
      <c r="C16" s="117"/>
      <c r="D16" s="113"/>
      <c r="E16" s="118"/>
      <c r="F16" s="115">
        <f t="shared" si="0"/>
        <v>0</v>
      </c>
      <c r="G16" s="164"/>
    </row>
    <row r="17" spans="1:7" ht="15" thickBot="1" x14ac:dyDescent="0.4">
      <c r="A17" s="364"/>
      <c r="B17" s="364" t="s">
        <v>42</v>
      </c>
      <c r="C17" s="117" t="s">
        <v>86</v>
      </c>
      <c r="D17" s="113">
        <v>90</v>
      </c>
      <c r="E17" s="118"/>
      <c r="F17" s="115">
        <f t="shared" si="0"/>
        <v>0</v>
      </c>
      <c r="G17" s="164" t="s">
        <v>151</v>
      </c>
    </row>
    <row r="18" spans="1:7" ht="15" thickBot="1" x14ac:dyDescent="0.4">
      <c r="A18" s="365"/>
      <c r="B18" s="365"/>
      <c r="C18" s="117"/>
      <c r="D18" s="113"/>
      <c r="E18" s="118"/>
      <c r="F18" s="115">
        <f t="shared" si="0"/>
        <v>0</v>
      </c>
      <c r="G18" s="164"/>
    </row>
    <row r="19" spans="1:7" ht="15" thickBot="1" x14ac:dyDescent="0.4">
      <c r="A19" s="370" t="s">
        <v>90</v>
      </c>
      <c r="B19" s="370" t="s">
        <v>59</v>
      </c>
      <c r="C19" s="117"/>
      <c r="D19" s="113"/>
      <c r="E19" s="118"/>
      <c r="F19" s="115">
        <f t="shared" si="0"/>
        <v>0</v>
      </c>
      <c r="G19" s="164"/>
    </row>
    <row r="20" spans="1:7" ht="15" thickBot="1" x14ac:dyDescent="0.4">
      <c r="A20" s="364"/>
      <c r="B20" s="364"/>
      <c r="C20" s="117" t="s">
        <v>86</v>
      </c>
      <c r="D20" s="113">
        <v>90</v>
      </c>
      <c r="E20" s="118"/>
      <c r="F20" s="115">
        <f t="shared" si="0"/>
        <v>0</v>
      </c>
      <c r="G20" s="164" t="s">
        <v>151</v>
      </c>
    </row>
    <row r="21" spans="1:7" ht="15" thickBot="1" x14ac:dyDescent="0.4">
      <c r="A21" s="365"/>
      <c r="B21" s="365"/>
      <c r="C21" s="117"/>
      <c r="D21" s="113"/>
      <c r="E21" s="118"/>
      <c r="F21" s="115">
        <f t="shared" si="0"/>
        <v>0</v>
      </c>
      <c r="G21" s="164"/>
    </row>
    <row r="22" spans="1:7" ht="15" thickBot="1" x14ac:dyDescent="0.4">
      <c r="A22" s="370" t="s">
        <v>90</v>
      </c>
      <c r="B22" s="370" t="s">
        <v>84</v>
      </c>
      <c r="C22" s="117"/>
      <c r="D22" s="113"/>
      <c r="E22" s="118"/>
      <c r="F22" s="115">
        <f t="shared" si="0"/>
        <v>0</v>
      </c>
      <c r="G22" s="164"/>
    </row>
    <row r="23" spans="1:7" ht="15" thickBot="1" x14ac:dyDescent="0.4">
      <c r="A23" s="364"/>
      <c r="B23" s="364"/>
      <c r="C23" s="117" t="s">
        <v>86</v>
      </c>
      <c r="D23" s="113">
        <v>90</v>
      </c>
      <c r="E23" s="118"/>
      <c r="F23" s="115">
        <f t="shared" si="0"/>
        <v>0</v>
      </c>
      <c r="G23" s="164" t="s">
        <v>151</v>
      </c>
    </row>
    <row r="24" spans="1:7" ht="15" thickBot="1" x14ac:dyDescent="0.4">
      <c r="A24" s="365"/>
      <c r="B24" s="365"/>
      <c r="C24" s="117"/>
      <c r="D24" s="113"/>
      <c r="E24" s="118"/>
      <c r="F24" s="115">
        <f t="shared" si="0"/>
        <v>0</v>
      </c>
      <c r="G24" s="164"/>
    </row>
    <row r="25" spans="1:7" ht="15" thickBot="1" x14ac:dyDescent="0.4">
      <c r="A25" s="370" t="s">
        <v>90</v>
      </c>
      <c r="B25" s="370" t="s">
        <v>91</v>
      </c>
      <c r="C25" s="117"/>
      <c r="D25" s="113"/>
      <c r="E25" s="118"/>
      <c r="F25" s="115">
        <f t="shared" si="0"/>
        <v>0</v>
      </c>
      <c r="G25" s="164"/>
    </row>
    <row r="26" spans="1:7" ht="15" thickBot="1" x14ac:dyDescent="0.4">
      <c r="A26" s="364"/>
      <c r="B26" s="364"/>
      <c r="C26" s="117" t="s">
        <v>86</v>
      </c>
      <c r="D26" s="113">
        <v>90</v>
      </c>
      <c r="E26" s="118"/>
      <c r="F26" s="115">
        <f t="shared" si="0"/>
        <v>0</v>
      </c>
      <c r="G26" s="164" t="s">
        <v>151</v>
      </c>
    </row>
    <row r="27" spans="1:7" ht="15" thickBot="1" x14ac:dyDescent="0.4">
      <c r="A27" s="365"/>
      <c r="B27" s="365"/>
      <c r="C27" s="117"/>
      <c r="D27" s="113"/>
      <c r="E27" s="118"/>
      <c r="F27" s="115">
        <f t="shared" si="0"/>
        <v>0</v>
      </c>
      <c r="G27" s="164"/>
    </row>
    <row r="28" spans="1:7" ht="15" thickBot="1" x14ac:dyDescent="0.4">
      <c r="A28" s="370" t="s">
        <v>90</v>
      </c>
      <c r="B28" s="370" t="s">
        <v>33</v>
      </c>
      <c r="C28" s="117"/>
      <c r="D28" s="113"/>
      <c r="E28" s="118"/>
      <c r="F28" s="115">
        <f t="shared" si="0"/>
        <v>0</v>
      </c>
      <c r="G28" s="164"/>
    </row>
    <row r="29" spans="1:7" ht="15" thickBot="1" x14ac:dyDescent="0.4">
      <c r="A29" s="364"/>
      <c r="B29" s="364"/>
      <c r="C29" s="117" t="s">
        <v>86</v>
      </c>
      <c r="D29" s="113">
        <v>90</v>
      </c>
      <c r="E29" s="118"/>
      <c r="F29" s="115">
        <f t="shared" si="0"/>
        <v>0</v>
      </c>
      <c r="G29" s="164" t="s">
        <v>151</v>
      </c>
    </row>
    <row r="30" spans="1:7" ht="15" thickBot="1" x14ac:dyDescent="0.4">
      <c r="A30" s="364"/>
      <c r="B30" s="364"/>
      <c r="C30" s="165"/>
      <c r="D30" s="166"/>
      <c r="E30" s="167"/>
      <c r="F30" s="115">
        <f t="shared" si="0"/>
        <v>0</v>
      </c>
      <c r="G30" s="168"/>
    </row>
    <row r="31" spans="1:7" ht="15" thickBot="1" x14ac:dyDescent="0.4">
      <c r="A31" s="382"/>
      <c r="B31" s="385"/>
      <c r="C31" s="123"/>
      <c r="D31" s="169"/>
      <c r="E31" s="125"/>
      <c r="F31" s="126">
        <f t="shared" si="0"/>
        <v>0</v>
      </c>
      <c r="G31" s="127"/>
    </row>
    <row r="32" spans="1:7" ht="15" thickBot="1" x14ac:dyDescent="0.4">
      <c r="A32" s="383"/>
      <c r="B32" s="362"/>
      <c r="C32" s="128"/>
      <c r="D32" s="124"/>
      <c r="E32" s="129"/>
      <c r="F32" s="126">
        <f t="shared" si="0"/>
        <v>0</v>
      </c>
      <c r="G32" s="130"/>
    </row>
    <row r="33" spans="1:7" ht="15" thickBot="1" x14ac:dyDescent="0.4">
      <c r="A33" s="384"/>
      <c r="B33" s="386"/>
      <c r="C33" s="131"/>
      <c r="D33" s="170"/>
      <c r="E33" s="132"/>
      <c r="F33" s="126">
        <f t="shared" si="0"/>
        <v>0</v>
      </c>
      <c r="G33" s="171"/>
    </row>
    <row r="34" spans="1:7" ht="15" thickBot="1" x14ac:dyDescent="0.4">
      <c r="A34" s="404" t="s">
        <v>92</v>
      </c>
      <c r="B34" s="407" t="s">
        <v>93</v>
      </c>
      <c r="C34" s="133" t="s">
        <v>86</v>
      </c>
      <c r="D34" s="172">
        <v>100</v>
      </c>
      <c r="E34" s="135"/>
      <c r="F34" s="136">
        <f t="shared" si="0"/>
        <v>0</v>
      </c>
      <c r="G34" s="174" t="s">
        <v>89</v>
      </c>
    </row>
    <row r="35" spans="1:7" ht="15" thickBot="1" x14ac:dyDescent="0.4">
      <c r="A35" s="405"/>
      <c r="B35" s="359"/>
      <c r="C35" s="138" t="s">
        <v>87</v>
      </c>
      <c r="D35" s="134">
        <v>100</v>
      </c>
      <c r="E35" s="139"/>
      <c r="F35" s="136">
        <f t="shared" si="0"/>
        <v>0</v>
      </c>
      <c r="G35" s="174" t="s">
        <v>89</v>
      </c>
    </row>
    <row r="36" spans="1:7" ht="15" thickBot="1" x14ac:dyDescent="0.4">
      <c r="A36" s="406"/>
      <c r="B36" s="408"/>
      <c r="C36" s="141" t="s">
        <v>88</v>
      </c>
      <c r="D36" s="173">
        <v>100</v>
      </c>
      <c r="E36" s="142"/>
      <c r="F36" s="136">
        <f t="shared" si="0"/>
        <v>0</v>
      </c>
      <c r="G36" s="174" t="s">
        <v>89</v>
      </c>
    </row>
    <row r="37" spans="1:7" ht="15" thickBot="1" x14ac:dyDescent="0.4">
      <c r="A37" s="404" t="s">
        <v>92</v>
      </c>
      <c r="B37" s="407" t="s">
        <v>59</v>
      </c>
      <c r="C37" s="133" t="s">
        <v>86</v>
      </c>
      <c r="D37" s="172">
        <v>100</v>
      </c>
      <c r="E37" s="135"/>
      <c r="F37" s="136">
        <f t="shared" si="0"/>
        <v>0</v>
      </c>
      <c r="G37" s="174" t="s">
        <v>89</v>
      </c>
    </row>
    <row r="38" spans="1:7" ht="15" thickBot="1" x14ac:dyDescent="0.4">
      <c r="A38" s="405"/>
      <c r="B38" s="359"/>
      <c r="C38" s="138" t="s">
        <v>87</v>
      </c>
      <c r="D38" s="134">
        <v>100</v>
      </c>
      <c r="E38" s="139"/>
      <c r="F38" s="136">
        <f t="shared" si="0"/>
        <v>0</v>
      </c>
      <c r="G38" s="174" t="s">
        <v>89</v>
      </c>
    </row>
    <row r="39" spans="1:7" ht="15" thickBot="1" x14ac:dyDescent="0.4">
      <c r="A39" s="406"/>
      <c r="B39" s="408"/>
      <c r="C39" s="141" t="s">
        <v>88</v>
      </c>
      <c r="D39" s="173">
        <v>100</v>
      </c>
      <c r="E39" s="142"/>
      <c r="F39" s="136">
        <f t="shared" si="0"/>
        <v>0</v>
      </c>
      <c r="G39" s="174" t="s">
        <v>89</v>
      </c>
    </row>
    <row r="40" spans="1:7" ht="15" thickBot="1" x14ac:dyDescent="0.4">
      <c r="A40" s="404" t="s">
        <v>92</v>
      </c>
      <c r="B40" s="407" t="s">
        <v>40</v>
      </c>
      <c r="C40" s="133" t="s">
        <v>86</v>
      </c>
      <c r="D40" s="172">
        <v>100</v>
      </c>
      <c r="E40" s="135"/>
      <c r="F40" s="136">
        <f t="shared" si="0"/>
        <v>0</v>
      </c>
      <c r="G40" s="174" t="s">
        <v>89</v>
      </c>
    </row>
    <row r="41" spans="1:7" ht="15" thickBot="1" x14ac:dyDescent="0.4">
      <c r="A41" s="405"/>
      <c r="B41" s="359"/>
      <c r="C41" s="138" t="s">
        <v>87</v>
      </c>
      <c r="D41" s="134">
        <v>100</v>
      </c>
      <c r="E41" s="139"/>
      <c r="F41" s="136">
        <f t="shared" si="0"/>
        <v>0</v>
      </c>
      <c r="G41" s="174" t="s">
        <v>89</v>
      </c>
    </row>
    <row r="42" spans="1:7" ht="15" thickBot="1" x14ac:dyDescent="0.4">
      <c r="A42" s="406"/>
      <c r="B42" s="408"/>
      <c r="C42" s="141" t="s">
        <v>88</v>
      </c>
      <c r="D42" s="173">
        <v>100</v>
      </c>
      <c r="E42" s="142"/>
      <c r="F42" s="136">
        <f t="shared" si="0"/>
        <v>0</v>
      </c>
      <c r="G42" s="174" t="s">
        <v>89</v>
      </c>
    </row>
    <row r="43" spans="1:7" ht="15" thickBot="1" x14ac:dyDescent="0.4">
      <c r="A43" s="391"/>
      <c r="B43" s="393"/>
      <c r="C43" s="145"/>
      <c r="D43" s="175"/>
      <c r="E43" s="147"/>
      <c r="F43" s="148">
        <f t="shared" si="0"/>
        <v>0</v>
      </c>
      <c r="G43" s="328"/>
    </row>
    <row r="44" spans="1:7" ht="15" thickBot="1" x14ac:dyDescent="0.4">
      <c r="A44" s="392"/>
      <c r="B44" s="354"/>
      <c r="C44" s="151"/>
      <c r="D44" s="146"/>
      <c r="E44" s="152"/>
      <c r="F44" s="148">
        <f t="shared" si="0"/>
        <v>0</v>
      </c>
      <c r="G44" s="153"/>
    </row>
    <row r="45" spans="1:7" ht="15" thickBot="1" x14ac:dyDescent="0.4">
      <c r="A45" s="426"/>
      <c r="B45" s="427"/>
      <c r="C45" s="154"/>
      <c r="D45" s="176"/>
      <c r="E45" s="155"/>
      <c r="F45" s="148">
        <f t="shared" si="0"/>
        <v>0</v>
      </c>
      <c r="G45" s="156"/>
    </row>
    <row r="46" spans="1:7" ht="15" thickBot="1" x14ac:dyDescent="0.4">
      <c r="A46" s="391"/>
      <c r="B46" s="393"/>
      <c r="C46" s="145"/>
      <c r="D46" s="175"/>
      <c r="E46" s="147"/>
      <c r="F46" s="148">
        <f t="shared" si="0"/>
        <v>0</v>
      </c>
      <c r="G46" s="328"/>
    </row>
    <row r="47" spans="1:7" ht="15" thickBot="1" x14ac:dyDescent="0.4">
      <c r="A47" s="392"/>
      <c r="B47" s="354"/>
      <c r="C47" s="151"/>
      <c r="D47" s="146"/>
      <c r="E47" s="152"/>
      <c r="F47" s="148">
        <f t="shared" si="0"/>
        <v>0</v>
      </c>
      <c r="G47" s="153"/>
    </row>
    <row r="48" spans="1:7" ht="15" thickBot="1" x14ac:dyDescent="0.4">
      <c r="A48" s="426"/>
      <c r="B48" s="427"/>
      <c r="C48" s="154"/>
      <c r="D48" s="176"/>
      <c r="E48" s="155"/>
      <c r="F48" s="148">
        <f t="shared" si="0"/>
        <v>0</v>
      </c>
      <c r="G48" s="156"/>
    </row>
    <row r="49" spans="1:7" ht="15" thickBot="1" x14ac:dyDescent="0.4">
      <c r="A49" s="391"/>
      <c r="B49" s="393"/>
      <c r="C49" s="145"/>
      <c r="D49" s="175"/>
      <c r="E49" s="147"/>
      <c r="F49" s="148">
        <f t="shared" si="0"/>
        <v>0</v>
      </c>
      <c r="G49" s="149"/>
    </row>
    <row r="50" spans="1:7" ht="15" thickBot="1" x14ac:dyDescent="0.4">
      <c r="A50" s="392"/>
      <c r="B50" s="354"/>
      <c r="C50" s="151"/>
      <c r="D50" s="146"/>
      <c r="E50" s="152"/>
      <c r="F50" s="148">
        <f t="shared" si="0"/>
        <v>0</v>
      </c>
      <c r="G50" s="153"/>
    </row>
    <row r="51" spans="1:7" ht="15" thickBot="1" x14ac:dyDescent="0.4">
      <c r="A51" s="426"/>
      <c r="B51" s="354"/>
      <c r="C51" s="158"/>
      <c r="D51" s="159"/>
      <c r="E51" s="155"/>
      <c r="F51" s="148"/>
      <c r="G51" s="162"/>
    </row>
    <row r="52" spans="1:7" ht="15" thickBot="1" x14ac:dyDescent="0.4">
      <c r="A52" s="464"/>
      <c r="B52" s="467"/>
      <c r="C52" s="145"/>
      <c r="D52" s="175"/>
      <c r="E52" s="147"/>
      <c r="F52" s="148">
        <f t="shared" si="0"/>
        <v>0</v>
      </c>
      <c r="G52" s="149"/>
    </row>
    <row r="53" spans="1:7" ht="15" thickBot="1" x14ac:dyDescent="0.4">
      <c r="A53" s="465"/>
      <c r="B53" s="468"/>
      <c r="C53" s="151"/>
      <c r="D53" s="146"/>
      <c r="E53" s="152"/>
      <c r="F53" s="148">
        <f t="shared" si="0"/>
        <v>0</v>
      </c>
      <c r="G53" s="153"/>
    </row>
    <row r="54" spans="1:7" ht="15" thickBot="1" x14ac:dyDescent="0.4">
      <c r="A54" s="466"/>
      <c r="B54" s="469"/>
      <c r="C54" s="154"/>
      <c r="D54" s="176"/>
      <c r="E54" s="155"/>
      <c r="F54" s="148"/>
      <c r="G54" s="156"/>
    </row>
    <row r="55" spans="1:7" ht="15" thickBot="1" x14ac:dyDescent="0.4">
      <c r="A55" s="370" t="s">
        <v>81</v>
      </c>
      <c r="B55" s="370" t="s">
        <v>82</v>
      </c>
      <c r="C55" s="117" t="s">
        <v>105</v>
      </c>
      <c r="D55" s="113">
        <v>125</v>
      </c>
      <c r="E55" s="114"/>
      <c r="F55" s="115">
        <f t="shared" ref="F55:F72" si="1">D55*E55</f>
        <v>0</v>
      </c>
      <c r="G55" s="340" t="s">
        <v>76</v>
      </c>
    </row>
    <row r="56" spans="1:7" ht="15" thickBot="1" x14ac:dyDescent="0.4">
      <c r="A56" s="364"/>
      <c r="B56" s="364"/>
      <c r="C56" s="117" t="s">
        <v>74</v>
      </c>
      <c r="D56" s="113">
        <v>125</v>
      </c>
      <c r="E56" s="118"/>
      <c r="F56" s="115">
        <f t="shared" si="1"/>
        <v>0</v>
      </c>
      <c r="G56" s="340" t="s">
        <v>76</v>
      </c>
    </row>
    <row r="57" spans="1:7" ht="15" thickBot="1" x14ac:dyDescent="0.4">
      <c r="A57" s="365"/>
      <c r="B57" s="365"/>
      <c r="C57" s="117" t="s">
        <v>75</v>
      </c>
      <c r="D57" s="113">
        <v>125</v>
      </c>
      <c r="E57" s="121"/>
      <c r="F57" s="115">
        <f t="shared" si="1"/>
        <v>0</v>
      </c>
      <c r="G57" s="338" t="s">
        <v>77</v>
      </c>
    </row>
    <row r="58" spans="1:7" ht="15" thickBot="1" x14ac:dyDescent="0.4">
      <c r="A58" s="370" t="s">
        <v>81</v>
      </c>
      <c r="B58" s="370" t="s">
        <v>96</v>
      </c>
      <c r="C58" s="117" t="s">
        <v>105</v>
      </c>
      <c r="D58" s="113">
        <v>125</v>
      </c>
      <c r="E58" s="114"/>
      <c r="F58" s="115">
        <f t="shared" si="1"/>
        <v>0</v>
      </c>
      <c r="G58" s="340" t="s">
        <v>76</v>
      </c>
    </row>
    <row r="59" spans="1:7" ht="15" thickBot="1" x14ac:dyDescent="0.4">
      <c r="A59" s="364"/>
      <c r="B59" s="364"/>
      <c r="C59" s="117" t="s">
        <v>74</v>
      </c>
      <c r="D59" s="113">
        <v>125</v>
      </c>
      <c r="E59" s="118"/>
      <c r="F59" s="115">
        <f t="shared" si="1"/>
        <v>0</v>
      </c>
      <c r="G59" s="340" t="s">
        <v>76</v>
      </c>
    </row>
    <row r="60" spans="1:7" ht="15" thickBot="1" x14ac:dyDescent="0.4">
      <c r="A60" s="364"/>
      <c r="B60" s="364"/>
      <c r="C60" s="165" t="s">
        <v>75</v>
      </c>
      <c r="D60" s="166">
        <v>125</v>
      </c>
      <c r="E60" s="121"/>
      <c r="F60" s="115">
        <f t="shared" si="1"/>
        <v>0</v>
      </c>
      <c r="G60" s="338" t="s">
        <v>77</v>
      </c>
    </row>
    <row r="61" spans="1:7" ht="15" thickBot="1" x14ac:dyDescent="0.4">
      <c r="A61" s="399" t="s">
        <v>81</v>
      </c>
      <c r="B61" s="402" t="s">
        <v>33</v>
      </c>
      <c r="C61" s="112" t="s">
        <v>105</v>
      </c>
      <c r="D61" s="179">
        <v>125</v>
      </c>
      <c r="E61" s="114"/>
      <c r="F61" s="115">
        <f t="shared" si="1"/>
        <v>0</v>
      </c>
      <c r="G61" s="340" t="s">
        <v>76</v>
      </c>
    </row>
    <row r="62" spans="1:7" ht="15" thickBot="1" x14ac:dyDescent="0.4">
      <c r="A62" s="400"/>
      <c r="B62" s="364"/>
      <c r="C62" s="117" t="s">
        <v>74</v>
      </c>
      <c r="D62" s="113">
        <v>125</v>
      </c>
      <c r="E62" s="118"/>
      <c r="F62" s="115">
        <f t="shared" si="1"/>
        <v>0</v>
      </c>
      <c r="G62" s="340" t="s">
        <v>76</v>
      </c>
    </row>
    <row r="63" spans="1:7" ht="15" thickBot="1" x14ac:dyDescent="0.4">
      <c r="A63" s="401"/>
      <c r="B63" s="403"/>
      <c r="C63" s="120" t="s">
        <v>75</v>
      </c>
      <c r="D63" s="181">
        <v>125</v>
      </c>
      <c r="E63" s="121"/>
      <c r="F63" s="115">
        <f t="shared" si="1"/>
        <v>0</v>
      </c>
      <c r="G63" s="338" t="s">
        <v>77</v>
      </c>
    </row>
    <row r="64" spans="1:7" ht="15" thickBot="1" x14ac:dyDescent="0.4">
      <c r="A64" s="374" t="s">
        <v>78</v>
      </c>
      <c r="B64" s="374" t="s">
        <v>125</v>
      </c>
      <c r="C64" s="86"/>
      <c r="D64" s="87">
        <v>0</v>
      </c>
      <c r="E64" s="74"/>
      <c r="F64" s="75">
        <f t="shared" si="1"/>
        <v>0</v>
      </c>
      <c r="G64" s="89"/>
    </row>
    <row r="65" spans="1:7" ht="15" thickBot="1" x14ac:dyDescent="0.4">
      <c r="A65" s="352"/>
      <c r="B65" s="352"/>
      <c r="C65" s="78" t="s">
        <v>74</v>
      </c>
      <c r="D65" s="79">
        <v>135</v>
      </c>
      <c r="E65" s="80"/>
      <c r="F65" s="75">
        <f t="shared" si="1"/>
        <v>0</v>
      </c>
      <c r="G65" s="338" t="s">
        <v>77</v>
      </c>
    </row>
    <row r="66" spans="1:7" ht="15" thickBot="1" x14ac:dyDescent="0.4">
      <c r="A66" s="353"/>
      <c r="B66" s="353"/>
      <c r="C66" s="78"/>
      <c r="D66" s="79"/>
      <c r="E66" s="85"/>
      <c r="F66" s="75">
        <f t="shared" si="1"/>
        <v>0</v>
      </c>
      <c r="G66" s="90"/>
    </row>
    <row r="67" spans="1:7" ht="15" thickBot="1" x14ac:dyDescent="0.4">
      <c r="A67" s="374" t="s">
        <v>78</v>
      </c>
      <c r="B67" s="374" t="s">
        <v>82</v>
      </c>
      <c r="C67" s="86"/>
      <c r="D67" s="87">
        <v>0</v>
      </c>
      <c r="E67" s="74"/>
      <c r="F67" s="75">
        <f t="shared" si="1"/>
        <v>0</v>
      </c>
      <c r="G67" s="89"/>
    </row>
    <row r="68" spans="1:7" ht="15" thickBot="1" x14ac:dyDescent="0.4">
      <c r="A68" s="352"/>
      <c r="B68" s="352"/>
      <c r="C68" s="78" t="s">
        <v>74</v>
      </c>
      <c r="D68" s="79">
        <v>135</v>
      </c>
      <c r="E68" s="80"/>
      <c r="F68" s="75">
        <f t="shared" si="1"/>
        <v>0</v>
      </c>
      <c r="G68" s="338" t="s">
        <v>77</v>
      </c>
    </row>
    <row r="69" spans="1:7" ht="15" thickBot="1" x14ac:dyDescent="0.4">
      <c r="A69" s="353"/>
      <c r="B69" s="353"/>
      <c r="C69" s="78"/>
      <c r="D69" s="79"/>
      <c r="E69" s="85"/>
      <c r="F69" s="75">
        <f t="shared" si="1"/>
        <v>0</v>
      </c>
      <c r="G69" s="90"/>
    </row>
    <row r="70" spans="1:7" ht="15" thickBot="1" x14ac:dyDescent="0.4">
      <c r="A70" s="374" t="s">
        <v>78</v>
      </c>
      <c r="B70" s="374" t="s">
        <v>33</v>
      </c>
      <c r="C70" s="86"/>
      <c r="D70" s="87">
        <v>0</v>
      </c>
      <c r="E70" s="74"/>
      <c r="F70" s="75">
        <f t="shared" si="1"/>
        <v>0</v>
      </c>
      <c r="G70" s="89"/>
    </row>
    <row r="71" spans="1:7" ht="15" thickBot="1" x14ac:dyDescent="0.4">
      <c r="A71" s="352"/>
      <c r="B71" s="352"/>
      <c r="C71" s="78" t="s">
        <v>74</v>
      </c>
      <c r="D71" s="79">
        <v>135</v>
      </c>
      <c r="E71" s="80"/>
      <c r="F71" s="75">
        <f t="shared" si="1"/>
        <v>0</v>
      </c>
      <c r="G71" s="338" t="s">
        <v>77</v>
      </c>
    </row>
    <row r="72" spans="1:7" ht="15" thickBot="1" x14ac:dyDescent="0.4">
      <c r="A72" s="353"/>
      <c r="B72" s="353"/>
      <c r="C72" s="78"/>
      <c r="D72" s="79"/>
      <c r="E72" s="85"/>
      <c r="F72" s="75">
        <f t="shared" si="1"/>
        <v>0</v>
      </c>
      <c r="G72" s="90"/>
    </row>
    <row r="73" spans="1:7" ht="15" thickBot="1" x14ac:dyDescent="0.4">
      <c r="A73" s="371" t="s">
        <v>78</v>
      </c>
      <c r="B73" s="374" t="s">
        <v>18</v>
      </c>
      <c r="C73" s="72"/>
      <c r="D73" s="73"/>
      <c r="E73" s="74"/>
      <c r="F73" s="75">
        <f t="shared" si="0"/>
        <v>0</v>
      </c>
      <c r="G73" s="76"/>
    </row>
    <row r="74" spans="1:7" ht="15" thickBot="1" x14ac:dyDescent="0.4">
      <c r="A74" s="372"/>
      <c r="B74" s="352"/>
      <c r="C74" s="78" t="s">
        <v>74</v>
      </c>
      <c r="D74" s="79">
        <v>135</v>
      </c>
      <c r="E74" s="80"/>
      <c r="F74" s="75">
        <f t="shared" si="0"/>
        <v>0</v>
      </c>
      <c r="G74" s="338" t="s">
        <v>77</v>
      </c>
    </row>
    <row r="75" spans="1:7" ht="15" thickBot="1" x14ac:dyDescent="0.4">
      <c r="A75" s="373"/>
      <c r="B75" s="375"/>
      <c r="C75" s="83"/>
      <c r="D75" s="84"/>
      <c r="E75" s="85"/>
      <c r="F75" s="75">
        <f t="shared" ref="F75:F102" si="2">D75*E75</f>
        <v>0</v>
      </c>
      <c r="G75" s="332"/>
    </row>
    <row r="76" spans="1:7" ht="15" thickBot="1" x14ac:dyDescent="0.4">
      <c r="A76" s="324" t="s">
        <v>98</v>
      </c>
      <c r="B76" s="144" t="s">
        <v>42</v>
      </c>
      <c r="C76" s="145"/>
      <c r="D76" s="175"/>
      <c r="E76" s="147"/>
      <c r="F76" s="148">
        <f t="shared" ref="F76:F77" si="3">D76*E76</f>
        <v>0</v>
      </c>
      <c r="G76" s="149"/>
    </row>
    <row r="77" spans="1:7" ht="15" thickBot="1" x14ac:dyDescent="0.4">
      <c r="A77" s="325"/>
      <c r="B77" s="150"/>
      <c r="C77" s="151" t="s">
        <v>74</v>
      </c>
      <c r="D77" s="146">
        <v>125</v>
      </c>
      <c r="E77" s="152"/>
      <c r="F77" s="148">
        <f t="shared" si="3"/>
        <v>0</v>
      </c>
      <c r="G77" s="340" t="s">
        <v>76</v>
      </c>
    </row>
    <row r="78" spans="1:7" ht="15" thickBot="1" x14ac:dyDescent="0.4">
      <c r="A78" s="326"/>
      <c r="B78" s="327"/>
      <c r="C78" s="158" t="s">
        <v>75</v>
      </c>
      <c r="D78" s="159">
        <v>125</v>
      </c>
      <c r="E78" s="155"/>
      <c r="F78" s="148"/>
      <c r="G78" s="338" t="s">
        <v>77</v>
      </c>
    </row>
    <row r="79" spans="1:7" ht="15" thickBot="1" x14ac:dyDescent="0.4">
      <c r="A79" s="329" t="s">
        <v>152</v>
      </c>
      <c r="B79" s="324" t="s">
        <v>72</v>
      </c>
      <c r="C79" s="145"/>
      <c r="D79" s="175"/>
      <c r="E79" s="147"/>
      <c r="F79" s="148">
        <f t="shared" ref="F79:F80" si="4">D79*E79</f>
        <v>0</v>
      </c>
      <c r="G79" s="149"/>
    </row>
    <row r="80" spans="1:7" ht="15" thickBot="1" x14ac:dyDescent="0.4">
      <c r="A80" s="330"/>
      <c r="B80" s="325"/>
      <c r="C80" s="151" t="s">
        <v>74</v>
      </c>
      <c r="D80" s="146">
        <v>125</v>
      </c>
      <c r="E80" s="152"/>
      <c r="F80" s="148">
        <f t="shared" si="4"/>
        <v>0</v>
      </c>
      <c r="G80" s="340" t="s">
        <v>76</v>
      </c>
    </row>
    <row r="81" spans="1:7" ht="15" thickBot="1" x14ac:dyDescent="0.4">
      <c r="A81" s="331"/>
      <c r="B81" s="326"/>
      <c r="C81" s="154" t="s">
        <v>75</v>
      </c>
      <c r="D81" s="176">
        <v>125</v>
      </c>
      <c r="E81" s="155"/>
      <c r="F81" s="148"/>
      <c r="G81" s="338" t="s">
        <v>77</v>
      </c>
    </row>
    <row r="82" spans="1:7" ht="15" thickBot="1" x14ac:dyDescent="0.4">
      <c r="A82" s="391" t="s">
        <v>152</v>
      </c>
      <c r="B82" s="144"/>
      <c r="C82" s="145"/>
      <c r="D82" s="175"/>
      <c r="E82" s="147"/>
      <c r="F82" s="148">
        <f t="shared" ref="F82:F96" si="5">D82*E82</f>
        <v>0</v>
      </c>
      <c r="G82" s="149"/>
    </row>
    <row r="83" spans="1:7" ht="15" thickBot="1" x14ac:dyDescent="0.4">
      <c r="A83" s="392"/>
      <c r="B83" s="354" t="s">
        <v>33</v>
      </c>
      <c r="C83" s="151" t="s">
        <v>74</v>
      </c>
      <c r="D83" s="146">
        <v>125</v>
      </c>
      <c r="E83" s="152"/>
      <c r="F83" s="148">
        <f t="shared" si="5"/>
        <v>0</v>
      </c>
      <c r="G83" s="340" t="s">
        <v>76</v>
      </c>
    </row>
    <row r="84" spans="1:7" ht="15" thickBot="1" x14ac:dyDescent="0.4">
      <c r="A84" s="426"/>
      <c r="B84" s="427"/>
      <c r="C84" s="154" t="s">
        <v>75</v>
      </c>
      <c r="D84" s="176">
        <v>125</v>
      </c>
      <c r="E84" s="155"/>
      <c r="F84" s="148">
        <f t="shared" si="5"/>
        <v>0</v>
      </c>
      <c r="G84" s="338" t="s">
        <v>77</v>
      </c>
    </row>
    <row r="85" spans="1:7" ht="15" thickBot="1" x14ac:dyDescent="0.4">
      <c r="A85" s="391" t="s">
        <v>152</v>
      </c>
      <c r="B85" s="144"/>
      <c r="C85" s="145"/>
      <c r="D85" s="175"/>
      <c r="E85" s="147"/>
      <c r="F85" s="148">
        <f t="shared" si="5"/>
        <v>0</v>
      </c>
      <c r="G85" s="149"/>
    </row>
    <row r="86" spans="1:7" ht="15" thickBot="1" x14ac:dyDescent="0.4">
      <c r="A86" s="392"/>
      <c r="B86" s="354" t="s">
        <v>73</v>
      </c>
      <c r="C86" s="151" t="s">
        <v>74</v>
      </c>
      <c r="D86" s="146">
        <v>125</v>
      </c>
      <c r="E86" s="152"/>
      <c r="F86" s="148">
        <f t="shared" si="5"/>
        <v>0</v>
      </c>
      <c r="G86" s="340" t="s">
        <v>76</v>
      </c>
    </row>
    <row r="87" spans="1:7" ht="15" thickBot="1" x14ac:dyDescent="0.4">
      <c r="A87" s="426"/>
      <c r="B87" s="427"/>
      <c r="C87" s="154" t="s">
        <v>75</v>
      </c>
      <c r="D87" s="176">
        <v>125</v>
      </c>
      <c r="E87" s="155"/>
      <c r="F87" s="148">
        <f t="shared" si="5"/>
        <v>0</v>
      </c>
      <c r="G87" s="338" t="s">
        <v>77</v>
      </c>
    </row>
    <row r="88" spans="1:7" ht="15" thickBot="1" x14ac:dyDescent="0.4">
      <c r="A88" s="391" t="s">
        <v>152</v>
      </c>
      <c r="B88" s="144"/>
      <c r="C88" s="145"/>
      <c r="D88" s="175"/>
      <c r="E88" s="147"/>
      <c r="F88" s="148">
        <f t="shared" si="5"/>
        <v>0</v>
      </c>
      <c r="G88" s="149"/>
    </row>
    <row r="89" spans="1:7" ht="15" thickBot="1" x14ac:dyDescent="0.4">
      <c r="A89" s="392"/>
      <c r="B89" s="354" t="s">
        <v>124</v>
      </c>
      <c r="C89" s="151" t="s">
        <v>74</v>
      </c>
      <c r="D89" s="146">
        <v>125</v>
      </c>
      <c r="E89" s="152"/>
      <c r="F89" s="148">
        <f t="shared" si="5"/>
        <v>0</v>
      </c>
      <c r="G89" s="340" t="s">
        <v>76</v>
      </c>
    </row>
    <row r="90" spans="1:7" ht="15" thickBot="1" x14ac:dyDescent="0.4">
      <c r="A90" s="426"/>
      <c r="B90" s="427"/>
      <c r="C90" s="154" t="s">
        <v>75</v>
      </c>
      <c r="D90" s="176">
        <v>125</v>
      </c>
      <c r="E90" s="155"/>
      <c r="F90" s="148">
        <f t="shared" si="5"/>
        <v>0</v>
      </c>
      <c r="G90" s="338" t="s">
        <v>77</v>
      </c>
    </row>
    <row r="91" spans="1:7" ht="15" thickBot="1" x14ac:dyDescent="0.4">
      <c r="A91" s="399" t="s">
        <v>132</v>
      </c>
      <c r="B91" s="402" t="s">
        <v>82</v>
      </c>
      <c r="C91" s="112" t="s">
        <v>88</v>
      </c>
      <c r="D91" s="179">
        <v>105</v>
      </c>
      <c r="E91" s="114"/>
      <c r="F91" s="115">
        <f t="shared" si="5"/>
        <v>0</v>
      </c>
      <c r="G91" s="340" t="s">
        <v>76</v>
      </c>
    </row>
    <row r="92" spans="1:7" ht="15" thickBot="1" x14ac:dyDescent="0.4">
      <c r="A92" s="400"/>
      <c r="B92" s="364"/>
      <c r="C92" s="117" t="s">
        <v>80</v>
      </c>
      <c r="D92" s="113">
        <v>105</v>
      </c>
      <c r="E92" s="118"/>
      <c r="F92" s="115">
        <f t="shared" si="5"/>
        <v>0</v>
      </c>
      <c r="G92" s="340" t="s">
        <v>76</v>
      </c>
    </row>
    <row r="93" spans="1:7" ht="15" thickBot="1" x14ac:dyDescent="0.4">
      <c r="A93" s="401"/>
      <c r="B93" s="403"/>
      <c r="C93" s="120" t="s">
        <v>105</v>
      </c>
      <c r="D93" s="181">
        <v>105</v>
      </c>
      <c r="E93" s="121"/>
      <c r="F93" s="115">
        <f t="shared" si="5"/>
        <v>0</v>
      </c>
      <c r="G93" s="340" t="s">
        <v>76</v>
      </c>
    </row>
    <row r="94" spans="1:7" ht="15" thickBot="1" x14ac:dyDescent="0.4">
      <c r="A94" s="399" t="s">
        <v>132</v>
      </c>
      <c r="B94" s="402" t="s">
        <v>96</v>
      </c>
      <c r="C94" s="112" t="s">
        <v>88</v>
      </c>
      <c r="D94" s="179">
        <v>105</v>
      </c>
      <c r="E94" s="114"/>
      <c r="F94" s="115">
        <f t="shared" si="5"/>
        <v>0</v>
      </c>
      <c r="G94" s="340" t="s">
        <v>76</v>
      </c>
    </row>
    <row r="95" spans="1:7" ht="15" thickBot="1" x14ac:dyDescent="0.4">
      <c r="A95" s="400"/>
      <c r="B95" s="364"/>
      <c r="C95" s="117" t="s">
        <v>80</v>
      </c>
      <c r="D95" s="113">
        <v>105</v>
      </c>
      <c r="E95" s="118"/>
      <c r="F95" s="115">
        <f t="shared" si="5"/>
        <v>0</v>
      </c>
      <c r="G95" s="340" t="s">
        <v>76</v>
      </c>
    </row>
    <row r="96" spans="1:7" ht="15" thickBot="1" x14ac:dyDescent="0.4">
      <c r="A96" s="401"/>
      <c r="B96" s="403"/>
      <c r="C96" s="120" t="s">
        <v>105</v>
      </c>
      <c r="D96" s="181">
        <v>105</v>
      </c>
      <c r="E96" s="121"/>
      <c r="F96" s="115">
        <f t="shared" si="5"/>
        <v>0</v>
      </c>
      <c r="G96" s="340" t="s">
        <v>76</v>
      </c>
    </row>
    <row r="97" spans="1:7" ht="15" thickBot="1" x14ac:dyDescent="0.4">
      <c r="A97" s="428"/>
      <c r="B97" s="334"/>
      <c r="C97" s="315"/>
      <c r="D97" s="316"/>
      <c r="E97" s="317"/>
      <c r="F97" s="341">
        <f t="shared" ref="F97:F99" si="6">D97*E97</f>
        <v>0</v>
      </c>
      <c r="G97" s="342"/>
    </row>
    <row r="98" spans="1:7" ht="15" thickBot="1" x14ac:dyDescent="0.4">
      <c r="A98" s="429"/>
      <c r="B98" s="432"/>
      <c r="C98" s="318"/>
      <c r="D98" s="343"/>
      <c r="E98" s="319"/>
      <c r="F98" s="341">
        <f t="shared" si="6"/>
        <v>0</v>
      </c>
      <c r="G98" s="344"/>
    </row>
    <row r="99" spans="1:7" ht="15" thickBot="1" x14ac:dyDescent="0.4">
      <c r="A99" s="430"/>
      <c r="B99" s="433"/>
      <c r="C99" s="320"/>
      <c r="D99" s="345"/>
      <c r="E99" s="321"/>
      <c r="F99" s="341">
        <f t="shared" si="6"/>
        <v>0</v>
      </c>
      <c r="G99" s="346"/>
    </row>
    <row r="100" spans="1:7" ht="15" thickBot="1" x14ac:dyDescent="0.4">
      <c r="A100" s="415"/>
      <c r="B100" s="418"/>
      <c r="C100" s="40"/>
      <c r="D100" s="41"/>
      <c r="E100" s="42"/>
      <c r="F100" s="59">
        <f t="shared" si="2"/>
        <v>0</v>
      </c>
      <c r="G100" s="44"/>
    </row>
    <row r="101" spans="1:7" ht="15" thickBot="1" x14ac:dyDescent="0.4">
      <c r="A101" s="416"/>
      <c r="B101" s="366"/>
      <c r="C101" s="1"/>
      <c r="D101" s="45"/>
      <c r="E101" s="46"/>
      <c r="F101" s="59">
        <f t="shared" si="2"/>
        <v>0</v>
      </c>
      <c r="G101" s="23"/>
    </row>
    <row r="102" spans="1:7" ht="15" thickBot="1" x14ac:dyDescent="0.4">
      <c r="A102" s="417"/>
      <c r="B102" s="419"/>
      <c r="C102" s="21"/>
      <c r="D102" s="51"/>
      <c r="E102" s="52"/>
      <c r="F102" s="59">
        <f t="shared" si="2"/>
        <v>0</v>
      </c>
      <c r="G102" s="24"/>
    </row>
  </sheetData>
  <mergeCells count="60">
    <mergeCell ref="A7:A9"/>
    <mergeCell ref="B7:B9"/>
    <mergeCell ref="A10:A12"/>
    <mergeCell ref="B10:B12"/>
    <mergeCell ref="A13:A15"/>
    <mergeCell ref="B14:B15"/>
    <mergeCell ref="A16:A18"/>
    <mergeCell ref="B17:B18"/>
    <mergeCell ref="A19:A21"/>
    <mergeCell ref="B19:B21"/>
    <mergeCell ref="A22:A24"/>
    <mergeCell ref="B22:B24"/>
    <mergeCell ref="A25:A27"/>
    <mergeCell ref="B25:B27"/>
    <mergeCell ref="A28:A30"/>
    <mergeCell ref="B28:B30"/>
    <mergeCell ref="A31:A33"/>
    <mergeCell ref="B31:B33"/>
    <mergeCell ref="A34:A36"/>
    <mergeCell ref="B34:B36"/>
    <mergeCell ref="A46:A48"/>
    <mergeCell ref="B46:B48"/>
    <mergeCell ref="A49:A51"/>
    <mergeCell ref="B49:B51"/>
    <mergeCell ref="A37:A39"/>
    <mergeCell ref="B37:B39"/>
    <mergeCell ref="A43:A45"/>
    <mergeCell ref="B43:B45"/>
    <mergeCell ref="A40:A42"/>
    <mergeCell ref="B40:B42"/>
    <mergeCell ref="A52:A54"/>
    <mergeCell ref="B52:B54"/>
    <mergeCell ref="A55:A57"/>
    <mergeCell ref="A58:A60"/>
    <mergeCell ref="B55:B57"/>
    <mergeCell ref="B58:B60"/>
    <mergeCell ref="A61:A63"/>
    <mergeCell ref="A64:A66"/>
    <mergeCell ref="B64:B66"/>
    <mergeCell ref="A67:A69"/>
    <mergeCell ref="B67:B69"/>
    <mergeCell ref="B61:B63"/>
    <mergeCell ref="A82:A84"/>
    <mergeCell ref="A85:A87"/>
    <mergeCell ref="B83:B84"/>
    <mergeCell ref="B86:B87"/>
    <mergeCell ref="A70:A72"/>
    <mergeCell ref="B70:B72"/>
    <mergeCell ref="A73:A75"/>
    <mergeCell ref="B73:B75"/>
    <mergeCell ref="A97:A99"/>
    <mergeCell ref="A100:A102"/>
    <mergeCell ref="B100:B102"/>
    <mergeCell ref="A88:A90"/>
    <mergeCell ref="A91:A93"/>
    <mergeCell ref="A94:A96"/>
    <mergeCell ref="B98:B99"/>
    <mergeCell ref="B89:B90"/>
    <mergeCell ref="B91:B93"/>
    <mergeCell ref="B94:B96"/>
  </mergeCells>
  <hyperlinks>
    <hyperlink ref="G65" r:id="rId1" xr:uid="{7E45F285-D91F-40DE-AA0E-E53A7ED67F06}"/>
    <hyperlink ref="G68" r:id="rId2" xr:uid="{5F091461-96E3-4C85-BBE8-6DF179D7B3B0}"/>
    <hyperlink ref="G71" r:id="rId3" xr:uid="{9E3D47B9-858E-4E02-B9A9-DDF7D2B90E45}"/>
    <hyperlink ref="G63" r:id="rId4" xr:uid="{5D48A88D-B075-4FF2-A06A-4601BD71C11F}"/>
    <hyperlink ref="G60" r:id="rId5" xr:uid="{718CC51A-D4AA-4949-9534-C49B71C4DBDE}"/>
    <hyperlink ref="G57" r:id="rId6" xr:uid="{FFE43EF4-4349-49A9-AD85-8EFEB2CD2018}"/>
    <hyperlink ref="G55" r:id="rId7" xr:uid="{95EBEFD4-70CE-45BA-B0D4-F5EF592C75AD}"/>
    <hyperlink ref="G56" r:id="rId8" xr:uid="{90DA9E2E-4BD3-4B5E-B201-2025028C0E42}"/>
    <hyperlink ref="G58:G59" r:id="rId9" display="Owner Aki hook" xr:uid="{A4F9B31C-9A89-4B07-A3DD-A937244BCB44}"/>
    <hyperlink ref="G61:G62" r:id="rId10" display="Owner Aki hook" xr:uid="{40A01D5C-2BCA-4F6D-8F17-8E8344639E70}"/>
    <hyperlink ref="G77" r:id="rId11" xr:uid="{74D0351D-E5AB-484F-9C7E-C4D006AA3C24}"/>
    <hyperlink ref="G80" r:id="rId12" xr:uid="{FAAD0685-0C2D-4DB4-8E34-24CF2A046251}"/>
    <hyperlink ref="G83" r:id="rId13" xr:uid="{D5390EB5-D878-413C-AAB8-CF6B40AA90F9}"/>
    <hyperlink ref="G86" r:id="rId14" xr:uid="{1822B2D9-E54C-4A66-ABEE-264668C3F91A}"/>
    <hyperlink ref="G89" r:id="rId15" xr:uid="{E929C174-9DA0-47A1-BC53-EBB55326A959}"/>
    <hyperlink ref="G91:G96" r:id="rId16" display="Owner Aki hook" xr:uid="{97963590-0A6E-4639-AC92-AB5CB3B4A233}"/>
    <hyperlink ref="G74" r:id="rId17" xr:uid="{39786265-8AC6-4137-A0D8-09B5117B0EC4}"/>
    <hyperlink ref="G78" r:id="rId18" xr:uid="{805E18E3-C28E-4C35-B3E7-FA8BE0328BBF}"/>
    <hyperlink ref="G81" r:id="rId19" xr:uid="{599A0E0B-AAD2-4071-9E62-D74A52C4EC10}"/>
    <hyperlink ref="G84" r:id="rId20" xr:uid="{8B422900-726D-4458-8E58-D01039BFA451}"/>
    <hyperlink ref="G87" r:id="rId21" xr:uid="{0AFD7A85-FB5E-406D-957C-D39F847CA16D}"/>
    <hyperlink ref="G90" r:id="rId22" xr:uid="{7156691D-9A59-46EC-AB90-D15163844571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77BB9-62DB-459F-948F-F53474697A6F}">
  <sheetPr>
    <tabColor rgb="FFFF0000"/>
  </sheetPr>
  <dimension ref="A3:G103"/>
  <sheetViews>
    <sheetView topLeftCell="A12" workbookViewId="0">
      <selection activeCell="J24" sqref="J24"/>
    </sheetView>
  </sheetViews>
  <sheetFormatPr baseColWidth="10" defaultRowHeight="14.5" x14ac:dyDescent="0.35"/>
  <cols>
    <col min="1" max="1" width="16.7265625" bestFit="1" customWidth="1"/>
    <col min="7" max="7" width="23.7265625" bestFit="1" customWidth="1"/>
  </cols>
  <sheetData>
    <row r="3" spans="1:7" x14ac:dyDescent="0.35">
      <c r="A3" s="8" t="s">
        <v>43</v>
      </c>
      <c r="B3" s="30">
        <f>'Order total'!C23</f>
        <v>0</v>
      </c>
    </row>
    <row r="4" spans="1:7" x14ac:dyDescent="0.35">
      <c r="A4" s="8" t="s">
        <v>44</v>
      </c>
      <c r="B4" s="60">
        <f>F8+F9+F10+F11+F12+F13+F14+F15+F16+F17+F18+F19+F20+F21+F22+F23+F24+F25+F26+F27+F28+F29+F30+F31+F32+F33+F34+F35+F36+F37+F38+F39+F40+F41+F42+F43+F44+F45+F46+F47+F48+F49+F50+F51+F52+F53+F54+F55+F56+F57+F58+F59+F60+F61+F62+F63+F64+F65+F66+F67+F68+F69+F70+F71+F72+F73+F74+F75+F76+F77+F78+F79+F80+F81+F82+F83+F84+F85+F86+F87+F88+F89+F90+F91+F92+F93+F94+F95+F96+F97+F98+F99+F100+F101+F102+F103</f>
        <v>0</v>
      </c>
    </row>
    <row r="6" spans="1:7" ht="15" thickBot="1" x14ac:dyDescent="0.4"/>
    <row r="7" spans="1:7" ht="15" thickBot="1" x14ac:dyDescent="0.4">
      <c r="A7" s="37" t="s">
        <v>26</v>
      </c>
      <c r="B7" s="38" t="s">
        <v>27</v>
      </c>
      <c r="C7" s="38" t="s">
        <v>28</v>
      </c>
      <c r="D7" s="38" t="s">
        <v>29</v>
      </c>
      <c r="E7" s="38" t="s">
        <v>3</v>
      </c>
      <c r="F7" s="38" t="s">
        <v>30</v>
      </c>
      <c r="G7" s="39" t="s">
        <v>31</v>
      </c>
    </row>
    <row r="8" spans="1:7" ht="15" thickBot="1" x14ac:dyDescent="0.4">
      <c r="A8" s="404" t="s">
        <v>112</v>
      </c>
      <c r="B8" s="407"/>
      <c r="C8" s="133"/>
      <c r="D8" s="172"/>
      <c r="E8" s="135"/>
      <c r="F8" s="136">
        <f>D8*E8</f>
        <v>0</v>
      </c>
      <c r="G8" s="137"/>
    </row>
    <row r="9" spans="1:7" ht="15" thickBot="1" x14ac:dyDescent="0.4">
      <c r="A9" s="405"/>
      <c r="B9" s="359"/>
      <c r="C9" s="138"/>
      <c r="D9" s="134">
        <v>300</v>
      </c>
      <c r="E9" s="139"/>
      <c r="F9" s="136">
        <f>D9*E9</f>
        <v>0</v>
      </c>
      <c r="G9" s="140" t="s">
        <v>115</v>
      </c>
    </row>
    <row r="10" spans="1:7" ht="15" thickBot="1" x14ac:dyDescent="0.4">
      <c r="A10" s="406"/>
      <c r="B10" s="359"/>
      <c r="C10" s="184"/>
      <c r="D10" s="185"/>
      <c r="E10" s="186"/>
      <c r="F10" s="136">
        <f>D10*E10</f>
        <v>0</v>
      </c>
      <c r="G10" s="322"/>
    </row>
    <row r="11" spans="1:7" ht="15" thickBot="1" x14ac:dyDescent="0.4">
      <c r="A11" s="486" t="s">
        <v>113</v>
      </c>
      <c r="B11" s="489"/>
      <c r="C11" s="239"/>
      <c r="D11" s="240"/>
      <c r="E11" s="241"/>
      <c r="F11" s="242">
        <f>D11*E11</f>
        <v>0</v>
      </c>
      <c r="G11" s="323"/>
    </row>
    <row r="12" spans="1:7" ht="15" thickBot="1" x14ac:dyDescent="0.4">
      <c r="A12" s="487"/>
      <c r="B12" s="490"/>
      <c r="C12" s="243"/>
      <c r="D12" s="244">
        <v>179</v>
      </c>
      <c r="E12" s="245"/>
      <c r="F12" s="242">
        <f t="shared" ref="F12:F75" si="0">D12*E12</f>
        <v>0</v>
      </c>
      <c r="G12" s="246" t="s">
        <v>114</v>
      </c>
    </row>
    <row r="13" spans="1:7" ht="15" thickBot="1" x14ac:dyDescent="0.4">
      <c r="A13" s="488"/>
      <c r="B13" s="491"/>
      <c r="C13" s="247"/>
      <c r="D13" s="248"/>
      <c r="E13" s="249"/>
      <c r="F13" s="242">
        <f t="shared" si="0"/>
        <v>0</v>
      </c>
      <c r="G13" s="250"/>
    </row>
    <row r="14" spans="1:7" ht="15" thickBot="1" x14ac:dyDescent="0.4">
      <c r="A14" s="349" t="s">
        <v>120</v>
      </c>
      <c r="B14" s="96"/>
      <c r="C14" s="107"/>
      <c r="D14" s="108"/>
      <c r="E14" s="109"/>
      <c r="F14" s="94">
        <f t="shared" si="0"/>
        <v>0</v>
      </c>
      <c r="G14" s="110"/>
    </row>
    <row r="15" spans="1:7" ht="15" thickBot="1" x14ac:dyDescent="0.4">
      <c r="A15" s="349"/>
      <c r="B15" s="349"/>
      <c r="C15" s="97"/>
      <c r="D15" s="98">
        <v>250</v>
      </c>
      <c r="E15" s="99"/>
      <c r="F15" s="94">
        <f t="shared" si="0"/>
        <v>0</v>
      </c>
      <c r="G15" s="111" t="s">
        <v>121</v>
      </c>
    </row>
    <row r="16" spans="1:7" ht="15" thickBot="1" x14ac:dyDescent="0.4">
      <c r="A16" s="350"/>
      <c r="B16" s="350"/>
      <c r="C16" s="97"/>
      <c r="D16" s="98"/>
      <c r="E16" s="99"/>
      <c r="F16" s="94">
        <f t="shared" si="0"/>
        <v>0</v>
      </c>
      <c r="G16" s="111"/>
    </row>
    <row r="17" spans="1:7" ht="15" thickBot="1" x14ac:dyDescent="0.4">
      <c r="A17" s="356" t="s">
        <v>146</v>
      </c>
      <c r="B17" s="26"/>
      <c r="C17" s="1" t="s">
        <v>142</v>
      </c>
      <c r="D17" s="45">
        <v>250</v>
      </c>
      <c r="E17" s="46"/>
      <c r="F17" s="43">
        <f t="shared" si="0"/>
        <v>0</v>
      </c>
      <c r="G17" s="22"/>
    </row>
    <row r="18" spans="1:7" ht="15" thickBot="1" x14ac:dyDescent="0.4">
      <c r="A18" s="366"/>
      <c r="B18" s="366"/>
      <c r="C18" s="1" t="s">
        <v>143</v>
      </c>
      <c r="D18" s="45">
        <v>250</v>
      </c>
      <c r="E18" s="46"/>
      <c r="F18" s="43">
        <f t="shared" si="0"/>
        <v>0</v>
      </c>
      <c r="G18" s="22"/>
    </row>
    <row r="19" spans="1:7" ht="15" thickBot="1" x14ac:dyDescent="0.4">
      <c r="A19" s="357"/>
      <c r="B19" s="357"/>
      <c r="C19" s="1" t="s">
        <v>144</v>
      </c>
      <c r="D19" s="45">
        <v>250</v>
      </c>
      <c r="E19" s="46"/>
      <c r="F19" s="43">
        <f t="shared" si="0"/>
        <v>0</v>
      </c>
      <c r="G19" s="22"/>
    </row>
    <row r="20" spans="1:7" ht="15" thickBot="1" x14ac:dyDescent="0.4">
      <c r="A20" s="356"/>
      <c r="B20" s="356"/>
      <c r="C20" s="1" t="s">
        <v>145</v>
      </c>
      <c r="D20" s="45">
        <v>250</v>
      </c>
      <c r="E20" s="46"/>
      <c r="F20" s="43">
        <f t="shared" si="0"/>
        <v>0</v>
      </c>
      <c r="G20" s="22"/>
    </row>
    <row r="21" spans="1:7" ht="15" thickBot="1" x14ac:dyDescent="0.4">
      <c r="A21" s="366"/>
      <c r="B21" s="366"/>
      <c r="C21" s="1"/>
      <c r="D21" s="45"/>
      <c r="E21" s="46"/>
      <c r="F21" s="43">
        <f t="shared" si="0"/>
        <v>0</v>
      </c>
      <c r="G21" s="22"/>
    </row>
    <row r="22" spans="1:7" ht="15" thickBot="1" x14ac:dyDescent="0.4">
      <c r="A22" s="357"/>
      <c r="B22" s="357"/>
      <c r="C22" s="1"/>
      <c r="D22" s="45"/>
      <c r="E22" s="46"/>
      <c r="F22" s="43">
        <f t="shared" si="0"/>
        <v>0</v>
      </c>
      <c r="G22" s="22"/>
    </row>
    <row r="23" spans="1:7" ht="15" thickBot="1" x14ac:dyDescent="0.4">
      <c r="A23" s="356"/>
      <c r="B23" s="356"/>
      <c r="C23" s="1"/>
      <c r="D23" s="45"/>
      <c r="E23" s="46"/>
      <c r="F23" s="43">
        <f t="shared" si="0"/>
        <v>0</v>
      </c>
      <c r="G23" s="22"/>
    </row>
    <row r="24" spans="1:7" ht="15" thickBot="1" x14ac:dyDescent="0.4">
      <c r="A24" s="366"/>
      <c r="B24" s="366"/>
      <c r="C24" s="1"/>
      <c r="D24" s="45"/>
      <c r="E24" s="46"/>
      <c r="F24" s="43">
        <f t="shared" si="0"/>
        <v>0</v>
      </c>
      <c r="G24" s="22"/>
    </row>
    <row r="25" spans="1:7" ht="15" thickBot="1" x14ac:dyDescent="0.4">
      <c r="A25" s="357"/>
      <c r="B25" s="357"/>
      <c r="C25" s="1"/>
      <c r="D25" s="45"/>
      <c r="E25" s="46"/>
      <c r="F25" s="43">
        <f t="shared" si="0"/>
        <v>0</v>
      </c>
      <c r="G25" s="22"/>
    </row>
    <row r="26" spans="1:7" ht="15" thickBot="1" x14ac:dyDescent="0.4">
      <c r="A26" s="356"/>
      <c r="B26" s="356"/>
      <c r="C26" s="1"/>
      <c r="D26" s="45"/>
      <c r="E26" s="46"/>
      <c r="F26" s="43">
        <f t="shared" si="0"/>
        <v>0</v>
      </c>
      <c r="G26" s="22"/>
    </row>
    <row r="27" spans="1:7" ht="15" thickBot="1" x14ac:dyDescent="0.4">
      <c r="A27" s="366"/>
      <c r="B27" s="366"/>
      <c r="C27" s="1"/>
      <c r="D27" s="45"/>
      <c r="E27" s="46"/>
      <c r="F27" s="43">
        <f t="shared" si="0"/>
        <v>0</v>
      </c>
      <c r="G27" s="22"/>
    </row>
    <row r="28" spans="1:7" ht="15" thickBot="1" x14ac:dyDescent="0.4">
      <c r="A28" s="357"/>
      <c r="B28" s="357"/>
      <c r="C28" s="1"/>
      <c r="D28" s="45"/>
      <c r="E28" s="46"/>
      <c r="F28" s="43">
        <f t="shared" si="0"/>
        <v>0</v>
      </c>
      <c r="G28" s="22"/>
    </row>
    <row r="29" spans="1:7" ht="15" thickBot="1" x14ac:dyDescent="0.4">
      <c r="A29" s="356"/>
      <c r="B29" s="356"/>
      <c r="C29" s="1"/>
      <c r="D29" s="45"/>
      <c r="E29" s="46"/>
      <c r="F29" s="43">
        <f t="shared" si="0"/>
        <v>0</v>
      </c>
      <c r="G29" s="22"/>
    </row>
    <row r="30" spans="1:7" ht="15" thickBot="1" x14ac:dyDescent="0.4">
      <c r="A30" s="366"/>
      <c r="B30" s="366"/>
      <c r="C30" s="1"/>
      <c r="D30" s="45"/>
      <c r="E30" s="46"/>
      <c r="F30" s="43">
        <f t="shared" si="0"/>
        <v>0</v>
      </c>
      <c r="G30" s="22"/>
    </row>
    <row r="31" spans="1:7" ht="15" thickBot="1" x14ac:dyDescent="0.4">
      <c r="A31" s="366"/>
      <c r="B31" s="366"/>
      <c r="C31" s="47"/>
      <c r="D31" s="48"/>
      <c r="E31" s="49"/>
      <c r="F31" s="43">
        <f t="shared" si="0"/>
        <v>0</v>
      </c>
      <c r="G31" s="57"/>
    </row>
    <row r="32" spans="1:7" ht="15" thickBot="1" x14ac:dyDescent="0.4">
      <c r="A32" s="415"/>
      <c r="B32" s="418"/>
      <c r="C32" s="40"/>
      <c r="D32" s="41"/>
      <c r="E32" s="42"/>
      <c r="F32" s="43">
        <f t="shared" si="0"/>
        <v>0</v>
      </c>
      <c r="G32" s="44"/>
    </row>
    <row r="33" spans="1:7" ht="15" thickBot="1" x14ac:dyDescent="0.4">
      <c r="A33" s="416"/>
      <c r="B33" s="366"/>
      <c r="C33" s="1"/>
      <c r="D33" s="45"/>
      <c r="E33" s="46"/>
      <c r="F33" s="43">
        <f t="shared" si="0"/>
        <v>0</v>
      </c>
      <c r="G33" s="23"/>
    </row>
    <row r="34" spans="1:7" ht="15" thickBot="1" x14ac:dyDescent="0.4">
      <c r="A34" s="417"/>
      <c r="B34" s="419"/>
      <c r="C34" s="21"/>
      <c r="D34" s="51"/>
      <c r="E34" s="52"/>
      <c r="F34" s="43">
        <f t="shared" si="0"/>
        <v>0</v>
      </c>
      <c r="G34" s="50"/>
    </row>
    <row r="35" spans="1:7" ht="15" thickBot="1" x14ac:dyDescent="0.4">
      <c r="A35" s="415"/>
      <c r="B35" s="418"/>
      <c r="C35" s="40"/>
      <c r="D35" s="41"/>
      <c r="E35" s="42"/>
      <c r="F35" s="43">
        <f t="shared" si="0"/>
        <v>0</v>
      </c>
      <c r="G35" s="483"/>
    </row>
    <row r="36" spans="1:7" ht="15" thickBot="1" x14ac:dyDescent="0.4">
      <c r="A36" s="416"/>
      <c r="B36" s="366"/>
      <c r="C36" s="1"/>
      <c r="D36" s="45"/>
      <c r="E36" s="46"/>
      <c r="F36" s="43">
        <f t="shared" si="0"/>
        <v>0</v>
      </c>
      <c r="G36" s="484"/>
    </row>
    <row r="37" spans="1:7" ht="15" thickBot="1" x14ac:dyDescent="0.4">
      <c r="A37" s="417"/>
      <c r="B37" s="419"/>
      <c r="C37" s="21"/>
      <c r="D37" s="51"/>
      <c r="E37" s="52"/>
      <c r="F37" s="43">
        <f t="shared" si="0"/>
        <v>0</v>
      </c>
      <c r="G37" s="485"/>
    </row>
    <row r="38" spans="1:7" ht="15" thickBot="1" x14ac:dyDescent="0.4">
      <c r="A38" s="415"/>
      <c r="B38" s="418"/>
      <c r="C38" s="40"/>
      <c r="D38" s="41"/>
      <c r="E38" s="42"/>
      <c r="F38" s="43">
        <f t="shared" si="0"/>
        <v>0</v>
      </c>
      <c r="G38" s="58"/>
    </row>
    <row r="39" spans="1:7" ht="15" thickBot="1" x14ac:dyDescent="0.4">
      <c r="A39" s="416"/>
      <c r="B39" s="366"/>
      <c r="C39" s="1"/>
      <c r="D39" s="45"/>
      <c r="E39" s="46"/>
      <c r="F39" s="43">
        <f t="shared" si="0"/>
        <v>0</v>
      </c>
      <c r="G39" s="23"/>
    </row>
    <row r="40" spans="1:7" ht="15" thickBot="1" x14ac:dyDescent="0.4">
      <c r="A40" s="417"/>
      <c r="B40" s="419"/>
      <c r="C40" s="21"/>
      <c r="D40" s="51"/>
      <c r="E40" s="52"/>
      <c r="F40" s="43">
        <f t="shared" si="0"/>
        <v>0</v>
      </c>
      <c r="G40" s="24"/>
    </row>
    <row r="41" spans="1:7" ht="15" thickBot="1" x14ac:dyDescent="0.4">
      <c r="A41" s="415"/>
      <c r="B41" s="418"/>
      <c r="C41" s="40"/>
      <c r="D41" s="41"/>
      <c r="E41" s="42"/>
      <c r="F41" s="43">
        <f t="shared" si="0"/>
        <v>0</v>
      </c>
      <c r="G41" s="58"/>
    </row>
    <row r="42" spans="1:7" ht="15" thickBot="1" x14ac:dyDescent="0.4">
      <c r="A42" s="416"/>
      <c r="B42" s="366"/>
      <c r="C42" s="1"/>
      <c r="D42" s="45"/>
      <c r="E42" s="46"/>
      <c r="F42" s="43">
        <f t="shared" si="0"/>
        <v>0</v>
      </c>
      <c r="G42" s="23"/>
    </row>
    <row r="43" spans="1:7" ht="15" thickBot="1" x14ac:dyDescent="0.4">
      <c r="A43" s="417"/>
      <c r="B43" s="419"/>
      <c r="C43" s="21"/>
      <c r="D43" s="51"/>
      <c r="E43" s="52"/>
      <c r="F43" s="43"/>
      <c r="G43" s="24"/>
    </row>
    <row r="44" spans="1:7" ht="15" thickBot="1" x14ac:dyDescent="0.4">
      <c r="A44" s="415"/>
      <c r="B44" s="418"/>
      <c r="C44" s="40"/>
      <c r="D44" s="41"/>
      <c r="E44" s="42"/>
      <c r="F44" s="43">
        <f t="shared" si="0"/>
        <v>0</v>
      </c>
      <c r="G44" s="58"/>
    </row>
    <row r="45" spans="1:7" ht="15" thickBot="1" x14ac:dyDescent="0.4">
      <c r="A45" s="416"/>
      <c r="B45" s="366"/>
      <c r="C45" s="1"/>
      <c r="D45" s="45"/>
      <c r="E45" s="46"/>
      <c r="F45" s="43">
        <f t="shared" si="0"/>
        <v>0</v>
      </c>
      <c r="G45" s="23"/>
    </row>
    <row r="46" spans="1:7" ht="15" thickBot="1" x14ac:dyDescent="0.4">
      <c r="A46" s="417"/>
      <c r="B46" s="419"/>
      <c r="C46" s="21"/>
      <c r="D46" s="51"/>
      <c r="E46" s="52"/>
      <c r="F46" s="43"/>
      <c r="G46" s="24"/>
    </row>
    <row r="47" spans="1:7" ht="15" thickBot="1" x14ac:dyDescent="0.4">
      <c r="A47" s="415"/>
      <c r="B47" s="418"/>
      <c r="C47" s="40"/>
      <c r="D47" s="41"/>
      <c r="E47" s="42"/>
      <c r="F47" s="43">
        <f t="shared" si="0"/>
        <v>0</v>
      </c>
      <c r="G47" s="58"/>
    </row>
    <row r="48" spans="1:7" ht="15" thickBot="1" x14ac:dyDescent="0.4">
      <c r="A48" s="416"/>
      <c r="B48" s="366"/>
      <c r="C48" s="1"/>
      <c r="D48" s="45"/>
      <c r="E48" s="46"/>
      <c r="F48" s="43">
        <f t="shared" si="0"/>
        <v>0</v>
      </c>
      <c r="G48" s="23"/>
    </row>
    <row r="49" spans="1:7" ht="15" thickBot="1" x14ac:dyDescent="0.4">
      <c r="A49" s="417"/>
      <c r="B49" s="419"/>
      <c r="C49" s="21"/>
      <c r="D49" s="51"/>
      <c r="E49" s="52"/>
      <c r="F49" s="43"/>
      <c r="G49" s="24"/>
    </row>
    <row r="50" spans="1:7" ht="15" thickBot="1" x14ac:dyDescent="0.4">
      <c r="A50" s="415"/>
      <c r="B50" s="418"/>
      <c r="C50" s="40"/>
      <c r="D50" s="41"/>
      <c r="E50" s="42"/>
      <c r="F50" s="43">
        <f t="shared" si="0"/>
        <v>0</v>
      </c>
      <c r="G50" s="58"/>
    </row>
    <row r="51" spans="1:7" ht="15" thickBot="1" x14ac:dyDescent="0.4">
      <c r="A51" s="416"/>
      <c r="B51" s="366"/>
      <c r="C51" s="1"/>
      <c r="D51" s="45"/>
      <c r="E51" s="46"/>
      <c r="F51" s="43">
        <f t="shared" si="0"/>
        <v>0</v>
      </c>
      <c r="G51" s="23"/>
    </row>
    <row r="52" spans="1:7" ht="15" thickBot="1" x14ac:dyDescent="0.4">
      <c r="A52" s="417"/>
      <c r="B52" s="419"/>
      <c r="C52" s="21"/>
      <c r="D52" s="51"/>
      <c r="E52" s="52"/>
      <c r="F52" s="43"/>
      <c r="G52" s="24"/>
    </row>
    <row r="53" spans="1:7" ht="15" thickBot="1" x14ac:dyDescent="0.4">
      <c r="A53" s="415"/>
      <c r="B53" s="418"/>
      <c r="C53" s="40"/>
      <c r="D53" s="41"/>
      <c r="E53" s="42"/>
      <c r="F53" s="43">
        <f t="shared" si="0"/>
        <v>0</v>
      </c>
      <c r="G53" s="58"/>
    </row>
    <row r="54" spans="1:7" ht="15" thickBot="1" x14ac:dyDescent="0.4">
      <c r="A54" s="416"/>
      <c r="B54" s="366"/>
      <c r="C54" s="1"/>
      <c r="D54" s="45"/>
      <c r="E54" s="46"/>
      <c r="F54" s="43">
        <f t="shared" si="0"/>
        <v>0</v>
      </c>
      <c r="G54" s="23"/>
    </row>
    <row r="55" spans="1:7" ht="15" thickBot="1" x14ac:dyDescent="0.4">
      <c r="A55" s="417"/>
      <c r="B55" s="419"/>
      <c r="C55" s="21"/>
      <c r="D55" s="51"/>
      <c r="E55" s="52"/>
      <c r="F55" s="43"/>
      <c r="G55" s="24"/>
    </row>
    <row r="56" spans="1:7" ht="15" thickBot="1" x14ac:dyDescent="0.4">
      <c r="A56" s="415"/>
      <c r="B56" s="418"/>
      <c r="C56" s="40"/>
      <c r="D56" s="41"/>
      <c r="E56" s="42"/>
      <c r="F56" s="43">
        <f t="shared" si="0"/>
        <v>0</v>
      </c>
      <c r="G56" s="44"/>
    </row>
    <row r="57" spans="1:7" ht="15" thickBot="1" x14ac:dyDescent="0.4">
      <c r="A57" s="416"/>
      <c r="B57" s="366"/>
      <c r="C57" s="1"/>
      <c r="D57" s="45"/>
      <c r="E57" s="46"/>
      <c r="F57" s="43">
        <f t="shared" si="0"/>
        <v>0</v>
      </c>
      <c r="G57" s="23"/>
    </row>
    <row r="58" spans="1:7" ht="15" thickBot="1" x14ac:dyDescent="0.4">
      <c r="A58" s="417"/>
      <c r="B58" s="419"/>
      <c r="C58" s="21"/>
      <c r="D58" s="51"/>
      <c r="E58" s="52"/>
      <c r="F58" s="43">
        <f t="shared" si="0"/>
        <v>0</v>
      </c>
      <c r="G58" s="24"/>
    </row>
    <row r="59" spans="1:7" ht="15" thickBot="1" x14ac:dyDescent="0.4">
      <c r="A59" s="415"/>
      <c r="B59" s="418"/>
      <c r="C59" s="40"/>
      <c r="D59" s="41"/>
      <c r="E59" s="42"/>
      <c r="F59" s="43">
        <f t="shared" si="0"/>
        <v>0</v>
      </c>
      <c r="G59" s="44"/>
    </row>
    <row r="60" spans="1:7" ht="15" thickBot="1" x14ac:dyDescent="0.4">
      <c r="A60" s="416"/>
      <c r="B60" s="366"/>
      <c r="C60" s="1"/>
      <c r="D60" s="45"/>
      <c r="E60" s="46"/>
      <c r="F60" s="43">
        <f t="shared" si="0"/>
        <v>0</v>
      </c>
      <c r="G60" s="23"/>
    </row>
    <row r="61" spans="1:7" ht="15" thickBot="1" x14ac:dyDescent="0.4">
      <c r="A61" s="417"/>
      <c r="B61" s="419"/>
      <c r="C61" s="21"/>
      <c r="D61" s="51"/>
      <c r="E61" s="52"/>
      <c r="F61" s="43">
        <f t="shared" si="0"/>
        <v>0</v>
      </c>
      <c r="G61" s="24"/>
    </row>
    <row r="62" spans="1:7" ht="15" thickBot="1" x14ac:dyDescent="0.4">
      <c r="A62" s="415"/>
      <c r="B62" s="418"/>
      <c r="C62" s="40"/>
      <c r="D62" s="41"/>
      <c r="E62" s="42"/>
      <c r="F62" s="43">
        <f t="shared" si="0"/>
        <v>0</v>
      </c>
      <c r="G62" s="44"/>
    </row>
    <row r="63" spans="1:7" ht="15" thickBot="1" x14ac:dyDescent="0.4">
      <c r="A63" s="416"/>
      <c r="B63" s="366"/>
      <c r="C63" s="1"/>
      <c r="D63" s="45"/>
      <c r="E63" s="46"/>
      <c r="F63" s="43">
        <f t="shared" si="0"/>
        <v>0</v>
      </c>
      <c r="G63" s="23"/>
    </row>
    <row r="64" spans="1:7" ht="15" thickBot="1" x14ac:dyDescent="0.4">
      <c r="A64" s="417"/>
      <c r="B64" s="419"/>
      <c r="C64" s="21"/>
      <c r="D64" s="51"/>
      <c r="E64" s="52"/>
      <c r="F64" s="43">
        <f t="shared" si="0"/>
        <v>0</v>
      </c>
      <c r="G64" s="24"/>
    </row>
    <row r="65" spans="1:7" ht="15" thickBot="1" x14ac:dyDescent="0.4">
      <c r="A65" s="415"/>
      <c r="B65" s="418"/>
      <c r="C65" s="40"/>
      <c r="D65" s="41"/>
      <c r="E65" s="42"/>
      <c r="F65" s="43">
        <f t="shared" si="0"/>
        <v>0</v>
      </c>
      <c r="G65" s="44"/>
    </row>
    <row r="66" spans="1:7" ht="15" thickBot="1" x14ac:dyDescent="0.4">
      <c r="A66" s="416"/>
      <c r="B66" s="366"/>
      <c r="C66" s="1"/>
      <c r="D66" s="45"/>
      <c r="E66" s="46"/>
      <c r="F66" s="43">
        <f t="shared" si="0"/>
        <v>0</v>
      </c>
      <c r="G66" s="23"/>
    </row>
    <row r="67" spans="1:7" ht="15" thickBot="1" x14ac:dyDescent="0.4">
      <c r="A67" s="417"/>
      <c r="B67" s="419"/>
      <c r="C67" s="21"/>
      <c r="D67" s="51"/>
      <c r="E67" s="52"/>
      <c r="F67" s="43">
        <f t="shared" si="0"/>
        <v>0</v>
      </c>
      <c r="G67" s="24"/>
    </row>
    <row r="68" spans="1:7" ht="15" thickBot="1" x14ac:dyDescent="0.4">
      <c r="A68" s="415"/>
      <c r="B68" s="418"/>
      <c r="C68" s="40"/>
      <c r="D68" s="41"/>
      <c r="E68" s="42"/>
      <c r="F68" s="43">
        <f t="shared" si="0"/>
        <v>0</v>
      </c>
      <c r="G68" s="44"/>
    </row>
    <row r="69" spans="1:7" ht="15" thickBot="1" x14ac:dyDescent="0.4">
      <c r="A69" s="416"/>
      <c r="B69" s="366"/>
      <c r="C69" s="1"/>
      <c r="D69" s="45"/>
      <c r="E69" s="46"/>
      <c r="F69" s="43">
        <f t="shared" si="0"/>
        <v>0</v>
      </c>
      <c r="G69" s="23"/>
    </row>
    <row r="70" spans="1:7" ht="15" thickBot="1" x14ac:dyDescent="0.4">
      <c r="A70" s="417"/>
      <c r="B70" s="419"/>
      <c r="C70" s="21"/>
      <c r="D70" s="51"/>
      <c r="E70" s="52"/>
      <c r="F70" s="43">
        <f t="shared" si="0"/>
        <v>0</v>
      </c>
      <c r="G70" s="24"/>
    </row>
    <row r="71" spans="1:7" ht="15" thickBot="1" x14ac:dyDescent="0.4">
      <c r="A71" s="415"/>
      <c r="B71" s="418"/>
      <c r="C71" s="40"/>
      <c r="D71" s="41"/>
      <c r="E71" s="42"/>
      <c r="F71" s="43">
        <f t="shared" si="0"/>
        <v>0</v>
      </c>
      <c r="G71" s="44"/>
    </row>
    <row r="72" spans="1:7" ht="15" thickBot="1" x14ac:dyDescent="0.4">
      <c r="A72" s="416"/>
      <c r="B72" s="366"/>
      <c r="C72" s="1"/>
      <c r="D72" s="45"/>
      <c r="E72" s="46"/>
      <c r="F72" s="43">
        <f t="shared" si="0"/>
        <v>0</v>
      </c>
      <c r="G72" s="23"/>
    </row>
    <row r="73" spans="1:7" ht="15" thickBot="1" x14ac:dyDescent="0.4">
      <c r="A73" s="417"/>
      <c r="B73" s="419"/>
      <c r="C73" s="21"/>
      <c r="D73" s="51"/>
      <c r="E73" s="52"/>
      <c r="F73" s="43">
        <f t="shared" si="0"/>
        <v>0</v>
      </c>
      <c r="G73" s="24"/>
    </row>
    <row r="74" spans="1:7" ht="15" thickBot="1" x14ac:dyDescent="0.4">
      <c r="A74" s="415"/>
      <c r="B74" s="418"/>
      <c r="C74" s="40"/>
      <c r="D74" s="41"/>
      <c r="E74" s="42"/>
      <c r="F74" s="43">
        <f t="shared" si="0"/>
        <v>0</v>
      </c>
      <c r="G74" s="44"/>
    </row>
    <row r="75" spans="1:7" ht="15" thickBot="1" x14ac:dyDescent="0.4">
      <c r="A75" s="416"/>
      <c r="B75" s="366"/>
      <c r="C75" s="1"/>
      <c r="D75" s="45"/>
      <c r="E75" s="46"/>
      <c r="F75" s="43">
        <f t="shared" si="0"/>
        <v>0</v>
      </c>
      <c r="G75" s="23"/>
    </row>
    <row r="76" spans="1:7" ht="15" thickBot="1" x14ac:dyDescent="0.4">
      <c r="A76" s="417"/>
      <c r="B76" s="419"/>
      <c r="C76" s="21"/>
      <c r="D76" s="51"/>
      <c r="E76" s="52"/>
      <c r="F76" s="43">
        <f t="shared" ref="F76:F103" si="1">D76*E76</f>
        <v>0</v>
      </c>
      <c r="G76" s="24"/>
    </row>
    <row r="77" spans="1:7" ht="15" thickBot="1" x14ac:dyDescent="0.4">
      <c r="A77" s="415"/>
      <c r="B77" s="418"/>
      <c r="C77" s="40"/>
      <c r="D77" s="41"/>
      <c r="E77" s="42"/>
      <c r="F77" s="43">
        <f t="shared" si="1"/>
        <v>0</v>
      </c>
      <c r="G77" s="44"/>
    </row>
    <row r="78" spans="1:7" ht="15" thickBot="1" x14ac:dyDescent="0.4">
      <c r="A78" s="416"/>
      <c r="B78" s="366"/>
      <c r="C78" s="1"/>
      <c r="D78" s="45"/>
      <c r="E78" s="46"/>
      <c r="F78" s="43">
        <f t="shared" si="1"/>
        <v>0</v>
      </c>
      <c r="G78" s="23"/>
    </row>
    <row r="79" spans="1:7" ht="15" thickBot="1" x14ac:dyDescent="0.4">
      <c r="A79" s="417"/>
      <c r="B79" s="419"/>
      <c r="C79" s="21"/>
      <c r="D79" s="51"/>
      <c r="E79" s="52"/>
      <c r="F79" s="43">
        <f t="shared" si="1"/>
        <v>0</v>
      </c>
      <c r="G79" s="24"/>
    </row>
    <row r="80" spans="1:7" ht="15" thickBot="1" x14ac:dyDescent="0.4">
      <c r="A80" s="415"/>
      <c r="B80" s="418"/>
      <c r="C80" s="40"/>
      <c r="D80" s="41"/>
      <c r="E80" s="42"/>
      <c r="F80" s="43">
        <f t="shared" si="1"/>
        <v>0</v>
      </c>
      <c r="G80" s="44"/>
    </row>
    <row r="81" spans="1:7" ht="15" thickBot="1" x14ac:dyDescent="0.4">
      <c r="A81" s="416"/>
      <c r="B81" s="366"/>
      <c r="C81" s="1"/>
      <c r="D81" s="45"/>
      <c r="E81" s="46"/>
      <c r="F81" s="43">
        <f t="shared" si="1"/>
        <v>0</v>
      </c>
      <c r="G81" s="23"/>
    </row>
    <row r="82" spans="1:7" ht="15" thickBot="1" x14ac:dyDescent="0.4">
      <c r="A82" s="417"/>
      <c r="B82" s="419"/>
      <c r="C82" s="21"/>
      <c r="D82" s="51"/>
      <c r="E82" s="52"/>
      <c r="F82" s="43">
        <f t="shared" si="1"/>
        <v>0</v>
      </c>
      <c r="G82" s="24"/>
    </row>
    <row r="83" spans="1:7" ht="15" thickBot="1" x14ac:dyDescent="0.4">
      <c r="A83" s="415"/>
      <c r="B83" s="418"/>
      <c r="C83" s="40"/>
      <c r="D83" s="41"/>
      <c r="E83" s="42"/>
      <c r="F83" s="43">
        <f t="shared" si="1"/>
        <v>0</v>
      </c>
      <c r="G83" s="44"/>
    </row>
    <row r="84" spans="1:7" ht="15" thickBot="1" x14ac:dyDescent="0.4">
      <c r="A84" s="416"/>
      <c r="B84" s="366"/>
      <c r="C84" s="1"/>
      <c r="D84" s="45"/>
      <c r="E84" s="46"/>
      <c r="F84" s="43">
        <f t="shared" si="1"/>
        <v>0</v>
      </c>
      <c r="G84" s="23"/>
    </row>
    <row r="85" spans="1:7" ht="15" thickBot="1" x14ac:dyDescent="0.4">
      <c r="A85" s="417"/>
      <c r="B85" s="419"/>
      <c r="C85" s="21"/>
      <c r="D85" s="51"/>
      <c r="E85" s="52"/>
      <c r="F85" s="43">
        <f t="shared" si="1"/>
        <v>0</v>
      </c>
      <c r="G85" s="24"/>
    </row>
    <row r="86" spans="1:7" ht="15" thickBot="1" x14ac:dyDescent="0.4">
      <c r="A86" s="415"/>
      <c r="B86" s="418"/>
      <c r="C86" s="40"/>
      <c r="D86" s="41"/>
      <c r="E86" s="42"/>
      <c r="F86" s="43">
        <f t="shared" si="1"/>
        <v>0</v>
      </c>
      <c r="G86" s="44"/>
    </row>
    <row r="87" spans="1:7" ht="15" thickBot="1" x14ac:dyDescent="0.4">
      <c r="A87" s="416"/>
      <c r="B87" s="366"/>
      <c r="C87" s="1"/>
      <c r="D87" s="45"/>
      <c r="E87" s="46"/>
      <c r="F87" s="43">
        <f t="shared" si="1"/>
        <v>0</v>
      </c>
      <c r="G87" s="23"/>
    </row>
    <row r="88" spans="1:7" ht="15" thickBot="1" x14ac:dyDescent="0.4">
      <c r="A88" s="417"/>
      <c r="B88" s="419"/>
      <c r="C88" s="21"/>
      <c r="D88" s="51"/>
      <c r="E88" s="52"/>
      <c r="F88" s="43">
        <f t="shared" si="1"/>
        <v>0</v>
      </c>
      <c r="G88" s="24"/>
    </row>
    <row r="89" spans="1:7" ht="15" thickBot="1" x14ac:dyDescent="0.4">
      <c r="A89" s="415"/>
      <c r="B89" s="418"/>
      <c r="C89" s="40"/>
      <c r="D89" s="41"/>
      <c r="E89" s="42"/>
      <c r="F89" s="43">
        <f t="shared" si="1"/>
        <v>0</v>
      </c>
      <c r="G89" s="44"/>
    </row>
    <row r="90" spans="1:7" ht="15" thickBot="1" x14ac:dyDescent="0.4">
      <c r="A90" s="416"/>
      <c r="B90" s="366"/>
      <c r="C90" s="1"/>
      <c r="D90" s="45"/>
      <c r="E90" s="46"/>
      <c r="F90" s="43">
        <f t="shared" si="1"/>
        <v>0</v>
      </c>
      <c r="G90" s="23"/>
    </row>
    <row r="91" spans="1:7" ht="15" thickBot="1" x14ac:dyDescent="0.4">
      <c r="A91" s="417"/>
      <c r="B91" s="419"/>
      <c r="C91" s="21"/>
      <c r="D91" s="51"/>
      <c r="E91" s="52"/>
      <c r="F91" s="43">
        <f t="shared" si="1"/>
        <v>0</v>
      </c>
      <c r="G91" s="24"/>
    </row>
    <row r="92" spans="1:7" ht="15" thickBot="1" x14ac:dyDescent="0.4">
      <c r="A92" s="415"/>
      <c r="B92" s="418"/>
      <c r="C92" s="40"/>
      <c r="D92" s="41"/>
      <c r="E92" s="42"/>
      <c r="F92" s="43">
        <f t="shared" si="1"/>
        <v>0</v>
      </c>
      <c r="G92" s="44"/>
    </row>
    <row r="93" spans="1:7" ht="15" thickBot="1" x14ac:dyDescent="0.4">
      <c r="A93" s="416"/>
      <c r="B93" s="366"/>
      <c r="C93" s="1"/>
      <c r="D93" s="45"/>
      <c r="E93" s="46"/>
      <c r="F93" s="43">
        <f t="shared" si="1"/>
        <v>0</v>
      </c>
      <c r="G93" s="23"/>
    </row>
    <row r="94" spans="1:7" ht="15" thickBot="1" x14ac:dyDescent="0.4">
      <c r="A94" s="417"/>
      <c r="B94" s="419"/>
      <c r="C94" s="21"/>
      <c r="D94" s="51"/>
      <c r="E94" s="52"/>
      <c r="F94" s="43">
        <f t="shared" si="1"/>
        <v>0</v>
      </c>
      <c r="G94" s="24"/>
    </row>
    <row r="95" spans="1:7" ht="15" thickBot="1" x14ac:dyDescent="0.4">
      <c r="A95" s="415"/>
      <c r="B95" s="418"/>
      <c r="C95" s="40"/>
      <c r="D95" s="41"/>
      <c r="E95" s="42"/>
      <c r="F95" s="43">
        <f t="shared" si="1"/>
        <v>0</v>
      </c>
      <c r="G95" s="44"/>
    </row>
    <row r="96" spans="1:7" ht="15" thickBot="1" x14ac:dyDescent="0.4">
      <c r="A96" s="416"/>
      <c r="B96" s="366"/>
      <c r="C96" s="1"/>
      <c r="D96" s="45"/>
      <c r="E96" s="46"/>
      <c r="F96" s="43">
        <f t="shared" si="1"/>
        <v>0</v>
      </c>
      <c r="G96" s="23"/>
    </row>
    <row r="97" spans="1:7" ht="15" thickBot="1" x14ac:dyDescent="0.4">
      <c r="A97" s="417"/>
      <c r="B97" s="419"/>
      <c r="C97" s="21"/>
      <c r="D97" s="51"/>
      <c r="E97" s="52"/>
      <c r="F97" s="43">
        <f t="shared" si="1"/>
        <v>0</v>
      </c>
      <c r="G97" s="24"/>
    </row>
    <row r="98" spans="1:7" ht="15" thickBot="1" x14ac:dyDescent="0.4">
      <c r="A98" s="415"/>
      <c r="B98" s="418"/>
      <c r="C98" s="40"/>
      <c r="D98" s="41"/>
      <c r="E98" s="42"/>
      <c r="F98" s="43">
        <f t="shared" si="1"/>
        <v>0</v>
      </c>
      <c r="G98" s="44"/>
    </row>
    <row r="99" spans="1:7" ht="15" thickBot="1" x14ac:dyDescent="0.4">
      <c r="A99" s="416"/>
      <c r="B99" s="366"/>
      <c r="C99" s="1"/>
      <c r="D99" s="45"/>
      <c r="E99" s="46"/>
      <c r="F99" s="43">
        <f t="shared" si="1"/>
        <v>0</v>
      </c>
      <c r="G99" s="23"/>
    </row>
    <row r="100" spans="1:7" ht="15" thickBot="1" x14ac:dyDescent="0.4">
      <c r="A100" s="417"/>
      <c r="B100" s="419"/>
      <c r="C100" s="21"/>
      <c r="D100" s="51"/>
      <c r="E100" s="52"/>
      <c r="F100" s="43">
        <f t="shared" si="1"/>
        <v>0</v>
      </c>
      <c r="G100" s="24"/>
    </row>
    <row r="101" spans="1:7" ht="15" thickBot="1" x14ac:dyDescent="0.4">
      <c r="A101" s="415"/>
      <c r="B101" s="418"/>
      <c r="C101" s="40"/>
      <c r="D101" s="41"/>
      <c r="E101" s="42"/>
      <c r="F101" s="59">
        <f t="shared" si="1"/>
        <v>0</v>
      </c>
      <c r="G101" s="44"/>
    </row>
    <row r="102" spans="1:7" ht="15" thickBot="1" x14ac:dyDescent="0.4">
      <c r="A102" s="416"/>
      <c r="B102" s="366"/>
      <c r="C102" s="1"/>
      <c r="D102" s="45"/>
      <c r="E102" s="46"/>
      <c r="F102" s="59">
        <f t="shared" si="1"/>
        <v>0</v>
      </c>
      <c r="G102" s="23"/>
    </row>
    <row r="103" spans="1:7" ht="15" thickBot="1" x14ac:dyDescent="0.4">
      <c r="A103" s="417"/>
      <c r="B103" s="419"/>
      <c r="C103" s="21"/>
      <c r="D103" s="51"/>
      <c r="E103" s="52"/>
      <c r="F103" s="59">
        <f t="shared" si="1"/>
        <v>0</v>
      </c>
      <c r="G103" s="24"/>
    </row>
  </sheetData>
  <mergeCells count="65">
    <mergeCell ref="A8:A10"/>
    <mergeCell ref="B8:B10"/>
    <mergeCell ref="A11:A13"/>
    <mergeCell ref="B11:B13"/>
    <mergeCell ref="A14:A16"/>
    <mergeCell ref="B15:B16"/>
    <mergeCell ref="A17:A19"/>
    <mergeCell ref="B18:B19"/>
    <mergeCell ref="A20:A22"/>
    <mergeCell ref="B20:B22"/>
    <mergeCell ref="A23:A25"/>
    <mergeCell ref="B23:B25"/>
    <mergeCell ref="A26:A28"/>
    <mergeCell ref="B26:B28"/>
    <mergeCell ref="A29:A31"/>
    <mergeCell ref="B29:B31"/>
    <mergeCell ref="A32:A34"/>
    <mergeCell ref="B32:B34"/>
    <mergeCell ref="G35:G37"/>
    <mergeCell ref="A38:A40"/>
    <mergeCell ref="B38:B40"/>
    <mergeCell ref="A44:A46"/>
    <mergeCell ref="B44:B46"/>
    <mergeCell ref="A41:A43"/>
    <mergeCell ref="B41:B43"/>
    <mergeCell ref="A35:A37"/>
    <mergeCell ref="B35:B37"/>
    <mergeCell ref="A47:A49"/>
    <mergeCell ref="B47:B49"/>
    <mergeCell ref="A50:A52"/>
    <mergeCell ref="B50:B52"/>
    <mergeCell ref="A53:A55"/>
    <mergeCell ref="B53:B55"/>
    <mergeCell ref="A56:A58"/>
    <mergeCell ref="B56:B58"/>
    <mergeCell ref="A59:A61"/>
    <mergeCell ref="B59:B61"/>
    <mergeCell ref="A62:A64"/>
    <mergeCell ref="B62:B64"/>
    <mergeCell ref="A65:A67"/>
    <mergeCell ref="B65:B67"/>
    <mergeCell ref="A68:A70"/>
    <mergeCell ref="B68:B70"/>
    <mergeCell ref="A71:A73"/>
    <mergeCell ref="B71:B73"/>
    <mergeCell ref="A74:A76"/>
    <mergeCell ref="B74:B76"/>
    <mergeCell ref="A77:A79"/>
    <mergeCell ref="B77:B79"/>
    <mergeCell ref="A80:A82"/>
    <mergeCell ref="B80:B82"/>
    <mergeCell ref="A83:A85"/>
    <mergeCell ref="B83:B85"/>
    <mergeCell ref="A86:A88"/>
    <mergeCell ref="B86:B88"/>
    <mergeCell ref="A98:A100"/>
    <mergeCell ref="B98:B100"/>
    <mergeCell ref="A101:A103"/>
    <mergeCell ref="B101:B103"/>
    <mergeCell ref="A89:A91"/>
    <mergeCell ref="B89:B91"/>
    <mergeCell ref="A92:A94"/>
    <mergeCell ref="B92:B94"/>
    <mergeCell ref="A95:A97"/>
    <mergeCell ref="B95:B9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54220-C90E-4BC8-BA59-6DA050EDED8D}">
  <sheetPr>
    <tabColor rgb="FF00B050"/>
  </sheetPr>
  <dimension ref="A2:G105"/>
  <sheetViews>
    <sheetView workbookViewId="0">
      <selection activeCell="J15" sqref="J15"/>
    </sheetView>
  </sheetViews>
  <sheetFormatPr baseColWidth="10" defaultRowHeight="14.5" x14ac:dyDescent="0.35"/>
  <cols>
    <col min="1" max="1" width="19.54296875" bestFit="1" customWidth="1"/>
    <col min="2" max="2" width="12.54296875" bestFit="1" customWidth="1"/>
    <col min="7" max="7" width="15.36328125" bestFit="1" customWidth="1"/>
  </cols>
  <sheetData>
    <row r="2" spans="1:7" x14ac:dyDescent="0.35">
      <c r="A2" s="9" t="s">
        <v>43</v>
      </c>
      <c r="B2" s="35">
        <f>'Order total'!C23</f>
        <v>0</v>
      </c>
    </row>
    <row r="3" spans="1:7" x14ac:dyDescent="0.35">
      <c r="A3" s="9" t="s">
        <v>55</v>
      </c>
      <c r="B3" s="68">
        <f>F10+F11+F12+F13+F14+F15+F16+F17+F18+F19+F20+F21+F22+F23+F24+F25+F26+F27+F28+F29+F30+F31+F32+F33+F34+F35+F36+F37+F38+F39+F40+F41+F42+F43+F44+F45+F46+F47+F48+F49+F50+F51+F52+F53+F54+F55+F56+F57+F58+F59+F60+F61+F62+F63+F64+F65+F66+F67+F68+F69+F70+F71+F72+F73+F74+F75+F76+F77+F78+F79+F80+F81+F82+F83+F84+F86+F87+F88+F89+F90+F91+F92+F93+F94+F95+F96+F97+F98+F99+F100+F101+F102+F103+F104+F105+I105</f>
        <v>0</v>
      </c>
    </row>
    <row r="8" spans="1:7" ht="15" thickBot="1" x14ac:dyDescent="0.4"/>
    <row r="9" spans="1:7" ht="15" thickBot="1" x14ac:dyDescent="0.4">
      <c r="A9" s="37" t="s">
        <v>26</v>
      </c>
      <c r="B9" s="38" t="s">
        <v>27</v>
      </c>
      <c r="C9" s="38" t="s">
        <v>28</v>
      </c>
      <c r="D9" s="38" t="s">
        <v>29</v>
      </c>
      <c r="E9" s="38" t="s">
        <v>3</v>
      </c>
      <c r="F9" s="38" t="s">
        <v>30</v>
      </c>
      <c r="G9" s="39" t="s">
        <v>31</v>
      </c>
    </row>
    <row r="10" spans="1:7" ht="15" thickBot="1" x14ac:dyDescent="0.4">
      <c r="A10" s="391"/>
      <c r="B10" s="393"/>
      <c r="C10" s="145"/>
      <c r="D10" s="175"/>
      <c r="E10" s="147"/>
      <c r="F10" s="148">
        <f>D10*E10</f>
        <v>0</v>
      </c>
      <c r="G10" s="149"/>
    </row>
    <row r="11" spans="1:7" ht="15" thickBot="1" x14ac:dyDescent="0.4">
      <c r="A11" s="392"/>
      <c r="B11" s="354"/>
      <c r="C11" s="151"/>
      <c r="D11" s="146"/>
      <c r="E11" s="152"/>
      <c r="F11" s="148">
        <f>D11*E11</f>
        <v>0</v>
      </c>
      <c r="G11" s="153"/>
    </row>
    <row r="12" spans="1:7" ht="15" thickBot="1" x14ac:dyDescent="0.4">
      <c r="A12" s="426"/>
      <c r="B12" s="354"/>
      <c r="C12" s="158"/>
      <c r="D12" s="159"/>
      <c r="E12" s="160"/>
      <c r="F12" s="148">
        <f>D12*E12</f>
        <v>0</v>
      </c>
      <c r="G12" s="162"/>
    </row>
    <row r="13" spans="1:7" ht="15" thickBot="1" x14ac:dyDescent="0.4">
      <c r="A13" s="464"/>
      <c r="B13" s="467"/>
      <c r="C13" s="145"/>
      <c r="D13" s="175"/>
      <c r="E13" s="147"/>
      <c r="F13" s="148">
        <f>D13*E13</f>
        <v>0</v>
      </c>
      <c r="G13" s="149"/>
    </row>
    <row r="14" spans="1:7" ht="15" thickBot="1" x14ac:dyDescent="0.4">
      <c r="A14" s="465"/>
      <c r="B14" s="468"/>
      <c r="C14" s="151"/>
      <c r="D14" s="146"/>
      <c r="E14" s="152"/>
      <c r="F14" s="148">
        <f t="shared" ref="F14:F76" si="0">D14*E14</f>
        <v>0</v>
      </c>
      <c r="G14" s="153"/>
    </row>
    <row r="15" spans="1:7" ht="15" thickBot="1" x14ac:dyDescent="0.4">
      <c r="A15" s="466"/>
      <c r="B15" s="469"/>
      <c r="C15" s="154"/>
      <c r="D15" s="176"/>
      <c r="E15" s="155"/>
      <c r="F15" s="177">
        <f t="shared" si="0"/>
        <v>0</v>
      </c>
      <c r="G15" s="156"/>
    </row>
    <row r="16" spans="1:7" ht="15" thickBot="1" x14ac:dyDescent="0.4">
      <c r="A16" s="391"/>
      <c r="B16" s="144"/>
      <c r="C16" s="145"/>
      <c r="D16" s="175"/>
      <c r="E16" s="147"/>
      <c r="F16" s="148">
        <f t="shared" si="0"/>
        <v>0</v>
      </c>
      <c r="G16" s="149"/>
    </row>
    <row r="17" spans="1:7" ht="15" thickBot="1" x14ac:dyDescent="0.4">
      <c r="A17" s="392"/>
      <c r="B17" s="354"/>
      <c r="C17" s="151"/>
      <c r="D17" s="146"/>
      <c r="E17" s="152"/>
      <c r="F17" s="148">
        <f t="shared" si="0"/>
        <v>0</v>
      </c>
      <c r="G17" s="153"/>
    </row>
    <row r="18" spans="1:7" ht="15" thickBot="1" x14ac:dyDescent="0.4">
      <c r="A18" s="426"/>
      <c r="B18" s="427"/>
      <c r="C18" s="154"/>
      <c r="D18" s="176"/>
      <c r="E18" s="155"/>
      <c r="F18" s="177">
        <f t="shared" si="0"/>
        <v>0</v>
      </c>
      <c r="G18" s="156"/>
    </row>
    <row r="19" spans="1:7" ht="15" thickBot="1" x14ac:dyDescent="0.4">
      <c r="A19" s="391"/>
      <c r="B19" s="144"/>
      <c r="C19" s="145"/>
      <c r="D19" s="175"/>
      <c r="E19" s="147"/>
      <c r="F19" s="148">
        <f t="shared" si="0"/>
        <v>0</v>
      </c>
      <c r="G19" s="149"/>
    </row>
    <row r="20" spans="1:7" ht="15" thickBot="1" x14ac:dyDescent="0.4">
      <c r="A20" s="392"/>
      <c r="B20" s="354"/>
      <c r="C20" s="151"/>
      <c r="D20" s="146"/>
      <c r="E20" s="152"/>
      <c r="F20" s="148">
        <f t="shared" si="0"/>
        <v>0</v>
      </c>
      <c r="G20" s="153"/>
    </row>
    <row r="21" spans="1:7" ht="15" thickBot="1" x14ac:dyDescent="0.4">
      <c r="A21" s="426"/>
      <c r="B21" s="427"/>
      <c r="C21" s="154"/>
      <c r="D21" s="176"/>
      <c r="E21" s="155"/>
      <c r="F21" s="177">
        <f t="shared" si="0"/>
        <v>0</v>
      </c>
      <c r="G21" s="156"/>
    </row>
    <row r="22" spans="1:7" ht="15" thickBot="1" x14ac:dyDescent="0.4">
      <c r="A22" s="391"/>
      <c r="B22" s="144"/>
      <c r="C22" s="145"/>
      <c r="D22" s="175"/>
      <c r="E22" s="147"/>
      <c r="F22" s="148">
        <f t="shared" ref="F22:F24" si="1">D22*E22</f>
        <v>0</v>
      </c>
      <c r="G22" s="149"/>
    </row>
    <row r="23" spans="1:7" ht="15" thickBot="1" x14ac:dyDescent="0.4">
      <c r="A23" s="392"/>
      <c r="B23" s="354"/>
      <c r="C23" s="151"/>
      <c r="D23" s="146"/>
      <c r="E23" s="152"/>
      <c r="F23" s="148">
        <f t="shared" si="1"/>
        <v>0</v>
      </c>
      <c r="G23" s="153"/>
    </row>
    <row r="24" spans="1:7" ht="15" thickBot="1" x14ac:dyDescent="0.4">
      <c r="A24" s="426"/>
      <c r="B24" s="427"/>
      <c r="C24" s="154"/>
      <c r="D24" s="176"/>
      <c r="E24" s="155"/>
      <c r="F24" s="177">
        <f t="shared" si="1"/>
        <v>0</v>
      </c>
      <c r="G24" s="156"/>
    </row>
    <row r="25" spans="1:7" ht="15" thickBot="1" x14ac:dyDescent="0.4">
      <c r="A25" s="369"/>
      <c r="B25" s="369"/>
      <c r="C25" s="97"/>
      <c r="D25" s="98"/>
      <c r="E25" s="99"/>
      <c r="F25" s="94">
        <f t="shared" si="0"/>
        <v>0</v>
      </c>
      <c r="G25" s="111"/>
    </row>
    <row r="26" spans="1:7" ht="15" thickBot="1" x14ac:dyDescent="0.4">
      <c r="A26" s="349"/>
      <c r="B26" s="349"/>
      <c r="C26" s="97"/>
      <c r="D26" s="98"/>
      <c r="E26" s="99"/>
      <c r="F26" s="94">
        <f t="shared" si="0"/>
        <v>0</v>
      </c>
      <c r="G26" s="111"/>
    </row>
    <row r="27" spans="1:7" ht="15" thickBot="1" x14ac:dyDescent="0.4">
      <c r="A27" s="350"/>
      <c r="B27" s="350"/>
      <c r="C27" s="97"/>
      <c r="D27" s="98"/>
      <c r="E27" s="99"/>
      <c r="F27" s="94">
        <f t="shared" si="0"/>
        <v>0</v>
      </c>
      <c r="G27" s="111"/>
    </row>
    <row r="28" spans="1:7" ht="15" thickBot="1" x14ac:dyDescent="0.4">
      <c r="A28" s="370"/>
      <c r="B28" s="370"/>
      <c r="C28" s="117"/>
      <c r="D28" s="113"/>
      <c r="E28" s="118"/>
      <c r="F28" s="115">
        <f t="shared" si="0"/>
        <v>0</v>
      </c>
      <c r="G28" s="164"/>
    </row>
    <row r="29" spans="1:7" ht="15" thickBot="1" x14ac:dyDescent="0.4">
      <c r="A29" s="364"/>
      <c r="B29" s="364"/>
      <c r="C29" s="117"/>
      <c r="D29" s="113"/>
      <c r="E29" s="118"/>
      <c r="F29" s="115">
        <f t="shared" si="0"/>
        <v>0</v>
      </c>
      <c r="G29" s="164"/>
    </row>
    <row r="30" spans="1:7" ht="15" thickBot="1" x14ac:dyDescent="0.4">
      <c r="A30" s="365"/>
      <c r="B30" s="365"/>
      <c r="C30" s="117"/>
      <c r="D30" s="113"/>
      <c r="E30" s="118"/>
      <c r="F30" s="115">
        <f t="shared" si="0"/>
        <v>0</v>
      </c>
      <c r="G30" s="164"/>
    </row>
    <row r="31" spans="1:7" ht="15" thickBot="1" x14ac:dyDescent="0.4">
      <c r="A31" s="370"/>
      <c r="B31" s="370"/>
      <c r="C31" s="117"/>
      <c r="D31" s="113"/>
      <c r="E31" s="118"/>
      <c r="F31" s="115">
        <f t="shared" si="0"/>
        <v>0</v>
      </c>
      <c r="G31" s="164"/>
    </row>
    <row r="32" spans="1:7" ht="15" thickBot="1" x14ac:dyDescent="0.4">
      <c r="A32" s="364"/>
      <c r="B32" s="364"/>
      <c r="C32" s="117"/>
      <c r="D32" s="113"/>
      <c r="E32" s="118"/>
      <c r="F32" s="115">
        <f t="shared" si="0"/>
        <v>0</v>
      </c>
      <c r="G32" s="164"/>
    </row>
    <row r="33" spans="1:7" ht="15" thickBot="1" x14ac:dyDescent="0.4">
      <c r="A33" s="364"/>
      <c r="B33" s="364"/>
      <c r="C33" s="165"/>
      <c r="D33" s="166"/>
      <c r="E33" s="167"/>
      <c r="F33" s="115">
        <f t="shared" si="0"/>
        <v>0</v>
      </c>
      <c r="G33" s="168"/>
    </row>
    <row r="34" spans="1:7" ht="15" thickBot="1" x14ac:dyDescent="0.4">
      <c r="A34" s="399"/>
      <c r="B34" s="402"/>
      <c r="C34" s="112"/>
      <c r="D34" s="179"/>
      <c r="E34" s="114"/>
      <c r="F34" s="115">
        <f t="shared" si="0"/>
        <v>0</v>
      </c>
      <c r="G34" s="180"/>
    </row>
    <row r="35" spans="1:7" ht="15" thickBot="1" x14ac:dyDescent="0.4">
      <c r="A35" s="400"/>
      <c r="B35" s="364"/>
      <c r="C35" s="117"/>
      <c r="D35" s="113"/>
      <c r="E35" s="118"/>
      <c r="F35" s="115">
        <f t="shared" si="0"/>
        <v>0</v>
      </c>
      <c r="G35" s="119"/>
    </row>
    <row r="36" spans="1:7" ht="15" thickBot="1" x14ac:dyDescent="0.4">
      <c r="A36" s="401"/>
      <c r="B36" s="403"/>
      <c r="C36" s="120"/>
      <c r="D36" s="181"/>
      <c r="E36" s="121"/>
      <c r="F36" s="115">
        <f t="shared" si="0"/>
        <v>0</v>
      </c>
      <c r="G36" s="182"/>
    </row>
    <row r="37" spans="1:7" ht="15" thickBot="1" x14ac:dyDescent="0.4">
      <c r="A37" s="374"/>
      <c r="B37" s="374"/>
      <c r="C37" s="86"/>
      <c r="D37" s="87"/>
      <c r="E37" s="88"/>
      <c r="F37" s="178">
        <f t="shared" ref="F37:F45" si="2">D37*E37</f>
        <v>0</v>
      </c>
      <c r="G37" s="89"/>
    </row>
    <row r="38" spans="1:7" ht="15" thickBot="1" x14ac:dyDescent="0.4">
      <c r="A38" s="352"/>
      <c r="B38" s="352"/>
      <c r="C38" s="78"/>
      <c r="D38" s="79"/>
      <c r="E38" s="80"/>
      <c r="F38" s="75">
        <f t="shared" si="2"/>
        <v>0</v>
      </c>
      <c r="G38" s="90"/>
    </row>
    <row r="39" spans="1:7" ht="15" thickBot="1" x14ac:dyDescent="0.4">
      <c r="A39" s="353"/>
      <c r="B39" s="353"/>
      <c r="C39" s="78"/>
      <c r="D39" s="79"/>
      <c r="E39" s="80"/>
      <c r="F39" s="75">
        <f t="shared" si="2"/>
        <v>0</v>
      </c>
      <c r="G39" s="90"/>
    </row>
    <row r="40" spans="1:7" ht="15" thickBot="1" x14ac:dyDescent="0.4">
      <c r="A40" s="374"/>
      <c r="B40" s="374"/>
      <c r="C40" s="86"/>
      <c r="D40" s="87"/>
      <c r="E40" s="88"/>
      <c r="F40" s="178">
        <f t="shared" si="2"/>
        <v>0</v>
      </c>
      <c r="G40" s="89"/>
    </row>
    <row r="41" spans="1:7" ht="15" thickBot="1" x14ac:dyDescent="0.4">
      <c r="A41" s="352"/>
      <c r="B41" s="352"/>
      <c r="C41" s="78"/>
      <c r="D41" s="79"/>
      <c r="E41" s="80"/>
      <c r="F41" s="75">
        <f t="shared" si="2"/>
        <v>0</v>
      </c>
      <c r="G41" s="90"/>
    </row>
    <row r="42" spans="1:7" ht="15" thickBot="1" x14ac:dyDescent="0.4">
      <c r="A42" s="353"/>
      <c r="B42" s="353"/>
      <c r="C42" s="78"/>
      <c r="D42" s="79"/>
      <c r="E42" s="80"/>
      <c r="F42" s="75">
        <f t="shared" si="2"/>
        <v>0</v>
      </c>
      <c r="G42" s="90"/>
    </row>
    <row r="43" spans="1:7" ht="15" thickBot="1" x14ac:dyDescent="0.4">
      <c r="A43" s="374"/>
      <c r="B43" s="374"/>
      <c r="C43" s="86"/>
      <c r="D43" s="87"/>
      <c r="E43" s="88"/>
      <c r="F43" s="178">
        <f t="shared" si="2"/>
        <v>0</v>
      </c>
      <c r="G43" s="89"/>
    </row>
    <row r="44" spans="1:7" ht="15" thickBot="1" x14ac:dyDescent="0.4">
      <c r="A44" s="352"/>
      <c r="B44" s="352"/>
      <c r="C44" s="78"/>
      <c r="D44" s="79"/>
      <c r="E44" s="80"/>
      <c r="F44" s="75">
        <f t="shared" si="2"/>
        <v>0</v>
      </c>
      <c r="G44" s="90"/>
    </row>
    <row r="45" spans="1:7" ht="15" thickBot="1" x14ac:dyDescent="0.4">
      <c r="A45" s="353"/>
      <c r="B45" s="353"/>
      <c r="C45" s="78"/>
      <c r="D45" s="79"/>
      <c r="E45" s="80"/>
      <c r="F45" s="75">
        <f t="shared" si="2"/>
        <v>0</v>
      </c>
      <c r="G45" s="90"/>
    </row>
    <row r="46" spans="1:7" ht="15" thickBot="1" x14ac:dyDescent="0.4">
      <c r="A46" s="415"/>
      <c r="B46" s="418"/>
      <c r="C46" s="40"/>
      <c r="D46" s="41"/>
      <c r="E46" s="42"/>
      <c r="F46" s="43">
        <f t="shared" si="0"/>
        <v>0</v>
      </c>
      <c r="G46" s="58"/>
    </row>
    <row r="47" spans="1:7" ht="15" thickBot="1" x14ac:dyDescent="0.4">
      <c r="A47" s="416"/>
      <c r="B47" s="366"/>
      <c r="C47" s="1"/>
      <c r="D47" s="45"/>
      <c r="E47" s="46"/>
      <c r="F47" s="43">
        <f t="shared" si="0"/>
        <v>0</v>
      </c>
      <c r="G47" s="23"/>
    </row>
    <row r="48" spans="1:7" ht="15" thickBot="1" x14ac:dyDescent="0.4">
      <c r="A48" s="417"/>
      <c r="B48" s="419"/>
      <c r="C48" s="21"/>
      <c r="D48" s="51"/>
      <c r="E48" s="52"/>
      <c r="F48" s="43"/>
      <c r="G48" s="24"/>
    </row>
    <row r="49" spans="1:7" ht="15" thickBot="1" x14ac:dyDescent="0.4">
      <c r="A49" s="415"/>
      <c r="B49" s="418"/>
      <c r="C49" s="40"/>
      <c r="D49" s="41"/>
      <c r="E49" s="42"/>
      <c r="F49" s="43">
        <f t="shared" si="0"/>
        <v>0</v>
      </c>
      <c r="G49" s="58"/>
    </row>
    <row r="50" spans="1:7" ht="15" thickBot="1" x14ac:dyDescent="0.4">
      <c r="A50" s="416"/>
      <c r="B50" s="366"/>
      <c r="C50" s="1"/>
      <c r="D50" s="45"/>
      <c r="E50" s="46"/>
      <c r="F50" s="43">
        <f t="shared" si="0"/>
        <v>0</v>
      </c>
      <c r="G50" s="23"/>
    </row>
    <row r="51" spans="1:7" ht="15" thickBot="1" x14ac:dyDescent="0.4">
      <c r="A51" s="417"/>
      <c r="B51" s="419"/>
      <c r="C51" s="21"/>
      <c r="D51" s="51"/>
      <c r="E51" s="52"/>
      <c r="F51" s="43"/>
      <c r="G51" s="24"/>
    </row>
    <row r="52" spans="1:7" ht="15" thickBot="1" x14ac:dyDescent="0.4">
      <c r="A52" s="415"/>
      <c r="B52" s="418"/>
      <c r="C52" s="40"/>
      <c r="D52" s="41"/>
      <c r="E52" s="42"/>
      <c r="F52" s="43">
        <f t="shared" si="0"/>
        <v>0</v>
      </c>
      <c r="G52" s="58"/>
    </row>
    <row r="53" spans="1:7" ht="15" thickBot="1" x14ac:dyDescent="0.4">
      <c r="A53" s="416"/>
      <c r="B53" s="366"/>
      <c r="C53" s="1"/>
      <c r="D53" s="45"/>
      <c r="E53" s="46"/>
      <c r="F53" s="43">
        <f t="shared" si="0"/>
        <v>0</v>
      </c>
      <c r="G53" s="23"/>
    </row>
    <row r="54" spans="1:7" ht="15" thickBot="1" x14ac:dyDescent="0.4">
      <c r="A54" s="417"/>
      <c r="B54" s="419"/>
      <c r="C54" s="21"/>
      <c r="D54" s="51"/>
      <c r="E54" s="52"/>
      <c r="F54" s="43"/>
      <c r="G54" s="24"/>
    </row>
    <row r="55" spans="1:7" ht="15" thickBot="1" x14ac:dyDescent="0.4">
      <c r="A55" s="415"/>
      <c r="B55" s="418"/>
      <c r="C55" s="40"/>
      <c r="D55" s="41"/>
      <c r="E55" s="42"/>
      <c r="F55" s="43">
        <f t="shared" si="0"/>
        <v>0</v>
      </c>
      <c r="G55" s="58"/>
    </row>
    <row r="56" spans="1:7" ht="15" thickBot="1" x14ac:dyDescent="0.4">
      <c r="A56" s="416"/>
      <c r="B56" s="366"/>
      <c r="C56" s="1"/>
      <c r="D56" s="45"/>
      <c r="E56" s="46"/>
      <c r="F56" s="43">
        <f t="shared" si="0"/>
        <v>0</v>
      </c>
      <c r="G56" s="23"/>
    </row>
    <row r="57" spans="1:7" ht="15" thickBot="1" x14ac:dyDescent="0.4">
      <c r="A57" s="417"/>
      <c r="B57" s="419"/>
      <c r="C57" s="21"/>
      <c r="D57" s="51"/>
      <c r="E57" s="52"/>
      <c r="F57" s="43"/>
      <c r="G57" s="24"/>
    </row>
    <row r="58" spans="1:7" ht="15" thickBot="1" x14ac:dyDescent="0.4">
      <c r="A58" s="415"/>
      <c r="B58" s="418"/>
      <c r="C58" s="40"/>
      <c r="D58" s="41"/>
      <c r="E58" s="42"/>
      <c r="F58" s="43">
        <f t="shared" si="0"/>
        <v>0</v>
      </c>
      <c r="G58" s="44"/>
    </row>
    <row r="59" spans="1:7" ht="15" thickBot="1" x14ac:dyDescent="0.4">
      <c r="A59" s="416"/>
      <c r="B59" s="366"/>
      <c r="C59" s="1"/>
      <c r="D59" s="45"/>
      <c r="E59" s="46"/>
      <c r="F59" s="43">
        <f t="shared" si="0"/>
        <v>0</v>
      </c>
      <c r="G59" s="23"/>
    </row>
    <row r="60" spans="1:7" ht="15" thickBot="1" x14ac:dyDescent="0.4">
      <c r="A60" s="417"/>
      <c r="B60" s="419"/>
      <c r="C60" s="21"/>
      <c r="D60" s="51"/>
      <c r="E60" s="52"/>
      <c r="F60" s="43">
        <f t="shared" si="0"/>
        <v>0</v>
      </c>
      <c r="G60" s="24"/>
    </row>
    <row r="61" spans="1:7" ht="15" thickBot="1" x14ac:dyDescent="0.4">
      <c r="A61" s="415"/>
      <c r="B61" s="418"/>
      <c r="C61" s="40"/>
      <c r="D61" s="41"/>
      <c r="E61" s="42"/>
      <c r="F61" s="43">
        <f t="shared" si="0"/>
        <v>0</v>
      </c>
      <c r="G61" s="44"/>
    </row>
    <row r="62" spans="1:7" ht="15" thickBot="1" x14ac:dyDescent="0.4">
      <c r="A62" s="416"/>
      <c r="B62" s="366"/>
      <c r="C62" s="1"/>
      <c r="D62" s="45"/>
      <c r="E62" s="46"/>
      <c r="F62" s="43">
        <f t="shared" si="0"/>
        <v>0</v>
      </c>
      <c r="G62" s="23"/>
    </row>
    <row r="63" spans="1:7" ht="15" thickBot="1" x14ac:dyDescent="0.4">
      <c r="A63" s="417"/>
      <c r="B63" s="419"/>
      <c r="C63" s="21"/>
      <c r="D63" s="51"/>
      <c r="E63" s="52"/>
      <c r="F63" s="43">
        <f t="shared" si="0"/>
        <v>0</v>
      </c>
      <c r="G63" s="24"/>
    </row>
    <row r="64" spans="1:7" ht="15" thickBot="1" x14ac:dyDescent="0.4">
      <c r="A64" s="415"/>
      <c r="B64" s="418"/>
      <c r="C64" s="40"/>
      <c r="D64" s="41"/>
      <c r="E64" s="42"/>
      <c r="F64" s="43">
        <f t="shared" si="0"/>
        <v>0</v>
      </c>
      <c r="G64" s="44"/>
    </row>
    <row r="65" spans="1:7" ht="15" thickBot="1" x14ac:dyDescent="0.4">
      <c r="A65" s="416"/>
      <c r="B65" s="366"/>
      <c r="C65" s="1"/>
      <c r="D65" s="45"/>
      <c r="E65" s="46"/>
      <c r="F65" s="43">
        <f t="shared" si="0"/>
        <v>0</v>
      </c>
      <c r="G65" s="23"/>
    </row>
    <row r="66" spans="1:7" ht="15" thickBot="1" x14ac:dyDescent="0.4">
      <c r="A66" s="417"/>
      <c r="B66" s="419"/>
      <c r="C66" s="21"/>
      <c r="D66" s="51"/>
      <c r="E66" s="52"/>
      <c r="F66" s="43">
        <f t="shared" si="0"/>
        <v>0</v>
      </c>
      <c r="G66" s="24"/>
    </row>
    <row r="67" spans="1:7" ht="15" thickBot="1" x14ac:dyDescent="0.4">
      <c r="A67" s="415"/>
      <c r="B67" s="418"/>
      <c r="C67" s="40"/>
      <c r="D67" s="41"/>
      <c r="E67" s="42"/>
      <c r="F67" s="43">
        <f t="shared" si="0"/>
        <v>0</v>
      </c>
      <c r="G67" s="44"/>
    </row>
    <row r="68" spans="1:7" ht="15" thickBot="1" x14ac:dyDescent="0.4">
      <c r="A68" s="416"/>
      <c r="B68" s="366"/>
      <c r="C68" s="1"/>
      <c r="D68" s="45"/>
      <c r="E68" s="46"/>
      <c r="F68" s="43">
        <f t="shared" si="0"/>
        <v>0</v>
      </c>
      <c r="G68" s="23"/>
    </row>
    <row r="69" spans="1:7" ht="15" thickBot="1" x14ac:dyDescent="0.4">
      <c r="A69" s="417"/>
      <c r="B69" s="419"/>
      <c r="C69" s="21"/>
      <c r="D69" s="51"/>
      <c r="E69" s="52"/>
      <c r="F69" s="43">
        <f t="shared" si="0"/>
        <v>0</v>
      </c>
      <c r="G69" s="24"/>
    </row>
    <row r="70" spans="1:7" ht="15" thickBot="1" x14ac:dyDescent="0.4">
      <c r="A70" s="415"/>
      <c r="B70" s="418"/>
      <c r="C70" s="40"/>
      <c r="D70" s="41"/>
      <c r="E70" s="42"/>
      <c r="F70" s="43">
        <f t="shared" si="0"/>
        <v>0</v>
      </c>
      <c r="G70" s="44"/>
    </row>
    <row r="71" spans="1:7" ht="15" thickBot="1" x14ac:dyDescent="0.4">
      <c r="A71" s="416"/>
      <c r="B71" s="366"/>
      <c r="C71" s="1"/>
      <c r="D71" s="45"/>
      <c r="E71" s="46"/>
      <c r="F71" s="43">
        <f t="shared" si="0"/>
        <v>0</v>
      </c>
      <c r="G71" s="23"/>
    </row>
    <row r="72" spans="1:7" ht="15" thickBot="1" x14ac:dyDescent="0.4">
      <c r="A72" s="417"/>
      <c r="B72" s="419"/>
      <c r="C72" s="21"/>
      <c r="D72" s="51"/>
      <c r="E72" s="52"/>
      <c r="F72" s="43">
        <f t="shared" si="0"/>
        <v>0</v>
      </c>
      <c r="G72" s="24"/>
    </row>
    <row r="73" spans="1:7" ht="15" thickBot="1" x14ac:dyDescent="0.4">
      <c r="A73" s="415"/>
      <c r="B73" s="418"/>
      <c r="C73" s="40"/>
      <c r="D73" s="41"/>
      <c r="E73" s="42"/>
      <c r="F73" s="43">
        <f t="shared" si="0"/>
        <v>0</v>
      </c>
      <c r="G73" s="44"/>
    </row>
    <row r="74" spans="1:7" ht="15" thickBot="1" x14ac:dyDescent="0.4">
      <c r="A74" s="416"/>
      <c r="B74" s="366"/>
      <c r="C74" s="1"/>
      <c r="D74" s="45"/>
      <c r="E74" s="46"/>
      <c r="F74" s="43">
        <f t="shared" si="0"/>
        <v>0</v>
      </c>
      <c r="G74" s="23"/>
    </row>
    <row r="75" spans="1:7" ht="15" thickBot="1" x14ac:dyDescent="0.4">
      <c r="A75" s="417"/>
      <c r="B75" s="419"/>
      <c r="C75" s="21"/>
      <c r="D75" s="51"/>
      <c r="E75" s="52"/>
      <c r="F75" s="43">
        <f t="shared" si="0"/>
        <v>0</v>
      </c>
      <c r="G75" s="24"/>
    </row>
    <row r="76" spans="1:7" ht="15" thickBot="1" x14ac:dyDescent="0.4">
      <c r="A76" s="415"/>
      <c r="B76" s="418"/>
      <c r="C76" s="40"/>
      <c r="D76" s="41"/>
      <c r="E76" s="42"/>
      <c r="F76" s="43">
        <f t="shared" si="0"/>
        <v>0</v>
      </c>
      <c r="G76" s="44"/>
    </row>
    <row r="77" spans="1:7" ht="15" thickBot="1" x14ac:dyDescent="0.4">
      <c r="A77" s="416"/>
      <c r="B77" s="366"/>
      <c r="C77" s="1"/>
      <c r="D77" s="45"/>
      <c r="E77" s="46"/>
      <c r="F77" s="43">
        <f t="shared" ref="F77:F105" si="3">D77*E77</f>
        <v>0</v>
      </c>
      <c r="G77" s="23"/>
    </row>
    <row r="78" spans="1:7" ht="15" thickBot="1" x14ac:dyDescent="0.4">
      <c r="A78" s="417"/>
      <c r="B78" s="419"/>
      <c r="C78" s="21"/>
      <c r="D78" s="51"/>
      <c r="E78" s="52"/>
      <c r="F78" s="43">
        <f t="shared" si="3"/>
        <v>0</v>
      </c>
      <c r="G78" s="24"/>
    </row>
    <row r="79" spans="1:7" ht="15" thickBot="1" x14ac:dyDescent="0.4">
      <c r="A79" s="415"/>
      <c r="B79" s="418"/>
      <c r="C79" s="40"/>
      <c r="D79" s="41"/>
      <c r="E79" s="42"/>
      <c r="F79" s="43">
        <f t="shared" si="3"/>
        <v>0</v>
      </c>
      <c r="G79" s="44"/>
    </row>
    <row r="80" spans="1:7" ht="15" thickBot="1" x14ac:dyDescent="0.4">
      <c r="A80" s="416"/>
      <c r="B80" s="366"/>
      <c r="C80" s="1"/>
      <c r="D80" s="45"/>
      <c r="E80" s="46"/>
      <c r="F80" s="43">
        <f t="shared" si="3"/>
        <v>0</v>
      </c>
      <c r="G80" s="23"/>
    </row>
    <row r="81" spans="1:7" ht="15" thickBot="1" x14ac:dyDescent="0.4">
      <c r="A81" s="417"/>
      <c r="B81" s="419"/>
      <c r="C81" s="21"/>
      <c r="D81" s="51"/>
      <c r="E81" s="52"/>
      <c r="F81" s="43">
        <f t="shared" si="3"/>
        <v>0</v>
      </c>
      <c r="G81" s="24"/>
    </row>
    <row r="82" spans="1:7" ht="15" thickBot="1" x14ac:dyDescent="0.4">
      <c r="A82" s="415"/>
      <c r="B82" s="418"/>
      <c r="C82" s="40"/>
      <c r="D82" s="41"/>
      <c r="E82" s="42"/>
      <c r="F82" s="43">
        <f t="shared" si="3"/>
        <v>0</v>
      </c>
      <c r="G82" s="44"/>
    </row>
    <row r="83" spans="1:7" ht="15" thickBot="1" x14ac:dyDescent="0.4">
      <c r="A83" s="416"/>
      <c r="B83" s="366"/>
      <c r="C83" s="1"/>
      <c r="D83" s="45"/>
      <c r="E83" s="46"/>
      <c r="F83" s="43">
        <f t="shared" si="3"/>
        <v>0</v>
      </c>
      <c r="G83" s="23"/>
    </row>
    <row r="84" spans="1:7" ht="15" thickBot="1" x14ac:dyDescent="0.4">
      <c r="A84" s="417"/>
      <c r="B84" s="419"/>
      <c r="C84" s="21"/>
      <c r="D84" s="51"/>
      <c r="E84" s="52"/>
      <c r="F84" s="43">
        <f t="shared" si="3"/>
        <v>0</v>
      </c>
      <c r="G84" s="24"/>
    </row>
    <row r="85" spans="1:7" ht="15" thickBot="1" x14ac:dyDescent="0.4">
      <c r="A85" s="415"/>
      <c r="B85" s="418"/>
      <c r="C85" s="40"/>
      <c r="D85" s="41"/>
      <c r="E85" s="42"/>
      <c r="F85" s="43">
        <f t="shared" si="3"/>
        <v>0</v>
      </c>
      <c r="G85" s="44"/>
    </row>
    <row r="86" spans="1:7" ht="15" thickBot="1" x14ac:dyDescent="0.4">
      <c r="A86" s="416"/>
      <c r="B86" s="366"/>
      <c r="C86" s="1"/>
      <c r="D86" s="45"/>
      <c r="E86" s="46"/>
      <c r="F86" s="43">
        <f t="shared" si="3"/>
        <v>0</v>
      </c>
      <c r="G86" s="23"/>
    </row>
    <row r="87" spans="1:7" ht="15" thickBot="1" x14ac:dyDescent="0.4">
      <c r="A87" s="417"/>
      <c r="B87" s="419"/>
      <c r="C87" s="21"/>
      <c r="D87" s="51"/>
      <c r="E87" s="52"/>
      <c r="F87" s="43">
        <f t="shared" si="3"/>
        <v>0</v>
      </c>
      <c r="G87" s="24"/>
    </row>
    <row r="88" spans="1:7" ht="15" thickBot="1" x14ac:dyDescent="0.4">
      <c r="A88" s="415"/>
      <c r="B88" s="418"/>
      <c r="C88" s="40"/>
      <c r="D88" s="41"/>
      <c r="E88" s="42"/>
      <c r="F88" s="43">
        <f t="shared" si="3"/>
        <v>0</v>
      </c>
      <c r="G88" s="44"/>
    </row>
    <row r="89" spans="1:7" ht="15" thickBot="1" x14ac:dyDescent="0.4">
      <c r="A89" s="416"/>
      <c r="B89" s="366"/>
      <c r="C89" s="1"/>
      <c r="D89" s="45"/>
      <c r="E89" s="46"/>
      <c r="F89" s="43">
        <f t="shared" si="3"/>
        <v>0</v>
      </c>
      <c r="G89" s="23"/>
    </row>
    <row r="90" spans="1:7" ht="15" thickBot="1" x14ac:dyDescent="0.4">
      <c r="A90" s="417"/>
      <c r="B90" s="419"/>
      <c r="C90" s="21"/>
      <c r="D90" s="51"/>
      <c r="E90" s="52"/>
      <c r="F90" s="43">
        <f t="shared" si="3"/>
        <v>0</v>
      </c>
      <c r="G90" s="24"/>
    </row>
    <row r="91" spans="1:7" ht="15" thickBot="1" x14ac:dyDescent="0.4">
      <c r="A91" s="415"/>
      <c r="B91" s="418"/>
      <c r="C91" s="40"/>
      <c r="D91" s="41"/>
      <c r="E91" s="42"/>
      <c r="F91" s="43">
        <f t="shared" si="3"/>
        <v>0</v>
      </c>
      <c r="G91" s="44"/>
    </row>
    <row r="92" spans="1:7" ht="15" thickBot="1" x14ac:dyDescent="0.4">
      <c r="A92" s="416"/>
      <c r="B92" s="366"/>
      <c r="C92" s="1"/>
      <c r="D92" s="45"/>
      <c r="E92" s="46"/>
      <c r="F92" s="43">
        <f t="shared" si="3"/>
        <v>0</v>
      </c>
      <c r="G92" s="23"/>
    </row>
    <row r="93" spans="1:7" ht="15" thickBot="1" x14ac:dyDescent="0.4">
      <c r="A93" s="417"/>
      <c r="B93" s="419"/>
      <c r="C93" s="21"/>
      <c r="D93" s="51"/>
      <c r="E93" s="52"/>
      <c r="F93" s="43">
        <f t="shared" si="3"/>
        <v>0</v>
      </c>
      <c r="G93" s="24"/>
    </row>
    <row r="94" spans="1:7" ht="15" thickBot="1" x14ac:dyDescent="0.4">
      <c r="A94" s="415"/>
      <c r="B94" s="418"/>
      <c r="C94" s="40"/>
      <c r="D94" s="41"/>
      <c r="E94" s="42"/>
      <c r="F94" s="43">
        <f t="shared" si="3"/>
        <v>0</v>
      </c>
      <c r="G94" s="44"/>
    </row>
    <row r="95" spans="1:7" ht="15" thickBot="1" x14ac:dyDescent="0.4">
      <c r="A95" s="416"/>
      <c r="B95" s="366"/>
      <c r="C95" s="1"/>
      <c r="D95" s="45"/>
      <c r="E95" s="46"/>
      <c r="F95" s="43">
        <f t="shared" si="3"/>
        <v>0</v>
      </c>
      <c r="G95" s="23"/>
    </row>
    <row r="96" spans="1:7" ht="15" thickBot="1" x14ac:dyDescent="0.4">
      <c r="A96" s="417"/>
      <c r="B96" s="419"/>
      <c r="C96" s="21"/>
      <c r="D96" s="51"/>
      <c r="E96" s="52"/>
      <c r="F96" s="43">
        <f t="shared" si="3"/>
        <v>0</v>
      </c>
      <c r="G96" s="24"/>
    </row>
    <row r="97" spans="1:7" ht="15" thickBot="1" x14ac:dyDescent="0.4">
      <c r="A97" s="415"/>
      <c r="B97" s="418"/>
      <c r="C97" s="40"/>
      <c r="D97" s="41"/>
      <c r="E97" s="42"/>
      <c r="F97" s="43">
        <f t="shared" si="3"/>
        <v>0</v>
      </c>
      <c r="G97" s="44"/>
    </row>
    <row r="98" spans="1:7" ht="15" thickBot="1" x14ac:dyDescent="0.4">
      <c r="A98" s="416"/>
      <c r="B98" s="366"/>
      <c r="C98" s="1"/>
      <c r="D98" s="45"/>
      <c r="E98" s="46"/>
      <c r="F98" s="43">
        <f t="shared" si="3"/>
        <v>0</v>
      </c>
      <c r="G98" s="23"/>
    </row>
    <row r="99" spans="1:7" ht="15" thickBot="1" x14ac:dyDescent="0.4">
      <c r="A99" s="417"/>
      <c r="B99" s="419"/>
      <c r="C99" s="21"/>
      <c r="D99" s="51"/>
      <c r="E99" s="52"/>
      <c r="F99" s="43">
        <f t="shared" si="3"/>
        <v>0</v>
      </c>
      <c r="G99" s="24"/>
    </row>
    <row r="100" spans="1:7" ht="15" thickBot="1" x14ac:dyDescent="0.4">
      <c r="A100" s="415"/>
      <c r="B100" s="418"/>
      <c r="C100" s="40"/>
      <c r="D100" s="41"/>
      <c r="E100" s="42"/>
      <c r="F100" s="43">
        <f t="shared" si="3"/>
        <v>0</v>
      </c>
      <c r="G100" s="44"/>
    </row>
    <row r="101" spans="1:7" ht="15" thickBot="1" x14ac:dyDescent="0.4">
      <c r="A101" s="416"/>
      <c r="B101" s="366"/>
      <c r="C101" s="1"/>
      <c r="D101" s="45">
        <v>65</v>
      </c>
      <c r="E101" s="46">
        <v>0</v>
      </c>
      <c r="F101" s="43">
        <f t="shared" si="3"/>
        <v>0</v>
      </c>
      <c r="G101" s="23"/>
    </row>
    <row r="102" spans="1:7" ht="15" thickBot="1" x14ac:dyDescent="0.4">
      <c r="A102" s="417"/>
      <c r="B102" s="419"/>
      <c r="C102" s="21"/>
      <c r="D102" s="51"/>
      <c r="E102" s="52"/>
      <c r="F102" s="43">
        <f t="shared" si="3"/>
        <v>0</v>
      </c>
      <c r="G102" s="24"/>
    </row>
    <row r="103" spans="1:7" ht="15" thickBot="1" x14ac:dyDescent="0.4">
      <c r="A103" s="415"/>
      <c r="B103" s="418"/>
      <c r="C103" s="40"/>
      <c r="D103" s="41"/>
      <c r="E103" s="42"/>
      <c r="F103" s="59">
        <f t="shared" si="3"/>
        <v>0</v>
      </c>
      <c r="G103" s="44"/>
    </row>
    <row r="104" spans="1:7" ht="15" thickBot="1" x14ac:dyDescent="0.4">
      <c r="A104" s="416"/>
      <c r="B104" s="366"/>
      <c r="C104" s="1"/>
      <c r="D104" s="45"/>
      <c r="E104" s="46"/>
      <c r="F104" s="59">
        <f t="shared" si="3"/>
        <v>0</v>
      </c>
      <c r="G104" s="23"/>
    </row>
    <row r="105" spans="1:7" ht="15" thickBot="1" x14ac:dyDescent="0.4">
      <c r="A105" s="417"/>
      <c r="B105" s="419"/>
      <c r="C105" s="21"/>
      <c r="D105" s="51"/>
      <c r="E105" s="52"/>
      <c r="F105" s="59">
        <f t="shared" si="3"/>
        <v>0</v>
      </c>
      <c r="G105" s="24"/>
    </row>
  </sheetData>
  <mergeCells count="64">
    <mergeCell ref="A10:A12"/>
    <mergeCell ref="B10:B12"/>
    <mergeCell ref="A13:A15"/>
    <mergeCell ref="B13:B15"/>
    <mergeCell ref="A16:A18"/>
    <mergeCell ref="B17:B18"/>
    <mergeCell ref="A19:A21"/>
    <mergeCell ref="B20:B21"/>
    <mergeCell ref="A22:A24"/>
    <mergeCell ref="A25:A27"/>
    <mergeCell ref="B25:B27"/>
    <mergeCell ref="B23:B24"/>
    <mergeCell ref="A37:A39"/>
    <mergeCell ref="B37:B39"/>
    <mergeCell ref="A28:A30"/>
    <mergeCell ref="B28:B30"/>
    <mergeCell ref="A31:A33"/>
    <mergeCell ref="B31:B33"/>
    <mergeCell ref="A34:A36"/>
    <mergeCell ref="B34:B36"/>
    <mergeCell ref="A40:A42"/>
    <mergeCell ref="B40:B42"/>
    <mergeCell ref="A46:A48"/>
    <mergeCell ref="B46:B48"/>
    <mergeCell ref="A43:A45"/>
    <mergeCell ref="B43:B45"/>
    <mergeCell ref="A49:A51"/>
    <mergeCell ref="B49:B51"/>
    <mergeCell ref="A52:A54"/>
    <mergeCell ref="B52:B54"/>
    <mergeCell ref="A55:A57"/>
    <mergeCell ref="B55:B57"/>
    <mergeCell ref="A58:A60"/>
    <mergeCell ref="B58:B60"/>
    <mergeCell ref="A61:A63"/>
    <mergeCell ref="B61:B63"/>
    <mergeCell ref="A64:A66"/>
    <mergeCell ref="B64:B66"/>
    <mergeCell ref="A67:A69"/>
    <mergeCell ref="B67:B69"/>
    <mergeCell ref="A70:A72"/>
    <mergeCell ref="B70:B72"/>
    <mergeCell ref="A73:A75"/>
    <mergeCell ref="B73:B75"/>
    <mergeCell ref="A76:A78"/>
    <mergeCell ref="B76:B78"/>
    <mergeCell ref="A79:A81"/>
    <mergeCell ref="B79:B81"/>
    <mergeCell ref="A82:A84"/>
    <mergeCell ref="B82:B84"/>
    <mergeCell ref="A85:A87"/>
    <mergeCell ref="B85:B87"/>
    <mergeCell ref="A88:A90"/>
    <mergeCell ref="B88:B90"/>
    <mergeCell ref="A100:A102"/>
    <mergeCell ref="B100:B102"/>
    <mergeCell ref="A103:A105"/>
    <mergeCell ref="B103:B105"/>
    <mergeCell ref="A91:A93"/>
    <mergeCell ref="B91:B93"/>
    <mergeCell ref="A94:A96"/>
    <mergeCell ref="B94:B96"/>
    <mergeCell ref="A97:A99"/>
    <mergeCell ref="B97:B9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1CD22-741F-49DE-9D5B-745B3E751D73}">
  <sheetPr>
    <tabColor rgb="FF0070C0"/>
  </sheetPr>
  <dimension ref="A3:G103"/>
  <sheetViews>
    <sheetView workbookViewId="0">
      <selection activeCell="I8" sqref="I8"/>
    </sheetView>
  </sheetViews>
  <sheetFormatPr baseColWidth="10" defaultRowHeight="14.5" x14ac:dyDescent="0.35"/>
  <sheetData>
    <row r="3" spans="1:7" x14ac:dyDescent="0.35">
      <c r="A3" s="70" t="s">
        <v>43</v>
      </c>
      <c r="B3" s="30">
        <f>'Order total'!C23</f>
        <v>0</v>
      </c>
    </row>
    <row r="4" spans="1:7" x14ac:dyDescent="0.35">
      <c r="A4" s="70" t="s">
        <v>44</v>
      </c>
      <c r="B4" s="60">
        <f>F8+F9+F10+F11+F12+F13+F14+F15+F16+F17+F18+F19+F20+F21+F22+F23+F24+F25+F26+F27+F28+F29+F30+F31+F32+F33+F34+F35+F36+F37+F38+F39+F40+F41+F42+F43+F44+F45+F46+F47+F48+F49+F50+F51+F52+F53+F54+F55+F56+F57+F58+F59+F60+F61+F62+F63+F64+F65+F66+F67+F68+F69+F70+F71+F72+F73+F74+F75+F76+F77+F78+F79+F80+F81+F82+F83+F84+F85+F86+F87+F88+F89+F90+F91+F92+F93+F94+F95+F96+F97+F98+F99+F100+F101+F102+F103</f>
        <v>0</v>
      </c>
    </row>
    <row r="6" spans="1:7" ht="15" thickBot="1" x14ac:dyDescent="0.4"/>
    <row r="7" spans="1:7" ht="15" thickBot="1" x14ac:dyDescent="0.4">
      <c r="A7" s="37" t="s">
        <v>26</v>
      </c>
      <c r="B7" s="38" t="s">
        <v>27</v>
      </c>
      <c r="C7" s="38" t="s">
        <v>28</v>
      </c>
      <c r="D7" s="38" t="s">
        <v>29</v>
      </c>
      <c r="E7" s="38" t="s">
        <v>3</v>
      </c>
      <c r="F7" s="38" t="s">
        <v>30</v>
      </c>
      <c r="G7" s="39" t="s">
        <v>31</v>
      </c>
    </row>
    <row r="8" spans="1:7" ht="15" thickBot="1" x14ac:dyDescent="0.4">
      <c r="A8" s="415"/>
      <c r="B8" s="418"/>
      <c r="C8" s="40"/>
      <c r="D8" s="41">
        <v>0</v>
      </c>
      <c r="E8" s="42">
        <v>0</v>
      </c>
      <c r="F8" s="43">
        <f>D8*E8</f>
        <v>0</v>
      </c>
      <c r="G8" s="44"/>
    </row>
    <row r="9" spans="1:7" ht="15" thickBot="1" x14ac:dyDescent="0.4">
      <c r="A9" s="416"/>
      <c r="B9" s="366"/>
      <c r="C9" s="1"/>
      <c r="D9" s="45">
        <v>0</v>
      </c>
      <c r="E9" s="46">
        <v>0</v>
      </c>
      <c r="F9" s="43">
        <f>D9*E9</f>
        <v>0</v>
      </c>
      <c r="G9" s="23"/>
    </row>
    <row r="10" spans="1:7" ht="15" thickBot="1" x14ac:dyDescent="0.4">
      <c r="A10" s="417"/>
      <c r="B10" s="366"/>
      <c r="C10" s="47"/>
      <c r="D10" s="48"/>
      <c r="E10" s="49">
        <v>0</v>
      </c>
      <c r="F10" s="43">
        <f>D10*E10</f>
        <v>0</v>
      </c>
      <c r="G10" s="50"/>
    </row>
    <row r="11" spans="1:7" ht="15" thickBot="1" x14ac:dyDescent="0.4">
      <c r="A11" s="492"/>
      <c r="B11" s="495"/>
      <c r="C11" s="40"/>
      <c r="D11" s="41"/>
      <c r="E11" s="42"/>
      <c r="F11" s="43">
        <f>D11*E11</f>
        <v>0</v>
      </c>
      <c r="G11" s="44"/>
    </row>
    <row r="12" spans="1:7" ht="15" thickBot="1" x14ac:dyDescent="0.4">
      <c r="A12" s="493"/>
      <c r="B12" s="496"/>
      <c r="C12" s="1"/>
      <c r="D12" s="45"/>
      <c r="E12" s="46">
        <v>0</v>
      </c>
      <c r="F12" s="43">
        <f t="shared" ref="F12:F75" si="0">D12*E12</f>
        <v>0</v>
      </c>
      <c r="G12" s="23"/>
    </row>
    <row r="13" spans="1:7" ht="15" thickBot="1" x14ac:dyDescent="0.4">
      <c r="A13" s="494"/>
      <c r="B13" s="497"/>
      <c r="C13" s="21"/>
      <c r="D13" s="51"/>
      <c r="E13" s="52"/>
      <c r="F13" s="43">
        <f t="shared" si="0"/>
        <v>0</v>
      </c>
      <c r="G13" s="24"/>
    </row>
    <row r="14" spans="1:7" ht="15" thickBot="1" x14ac:dyDescent="0.4">
      <c r="A14" s="366"/>
      <c r="B14" s="26"/>
      <c r="C14" s="53"/>
      <c r="D14" s="54">
        <v>0</v>
      </c>
      <c r="E14" s="55">
        <v>0</v>
      </c>
      <c r="F14" s="43">
        <f t="shared" si="0"/>
        <v>0</v>
      </c>
      <c r="G14" s="56"/>
    </row>
    <row r="15" spans="1:7" ht="15" thickBot="1" x14ac:dyDescent="0.4">
      <c r="A15" s="366"/>
      <c r="B15" s="366"/>
      <c r="C15" s="1"/>
      <c r="D15" s="45"/>
      <c r="E15" s="46"/>
      <c r="F15" s="43">
        <f t="shared" si="0"/>
        <v>0</v>
      </c>
      <c r="G15" s="22"/>
    </row>
    <row r="16" spans="1:7" ht="15" thickBot="1" x14ac:dyDescent="0.4">
      <c r="A16" s="357"/>
      <c r="B16" s="357"/>
      <c r="C16" s="1"/>
      <c r="D16" s="45"/>
      <c r="E16" s="46"/>
      <c r="F16" s="43">
        <f t="shared" si="0"/>
        <v>0</v>
      </c>
      <c r="G16" s="22"/>
    </row>
    <row r="17" spans="1:7" ht="15" thickBot="1" x14ac:dyDescent="0.4">
      <c r="A17" s="356"/>
      <c r="B17" s="26"/>
      <c r="C17" s="1"/>
      <c r="D17" s="45"/>
      <c r="E17" s="46"/>
      <c r="F17" s="43">
        <f t="shared" si="0"/>
        <v>0</v>
      </c>
      <c r="G17" s="22"/>
    </row>
    <row r="18" spans="1:7" ht="15" thickBot="1" x14ac:dyDescent="0.4">
      <c r="A18" s="366"/>
      <c r="B18" s="366"/>
      <c r="C18" s="1"/>
      <c r="D18" s="45"/>
      <c r="E18" s="46"/>
      <c r="F18" s="43">
        <f t="shared" si="0"/>
        <v>0</v>
      </c>
      <c r="G18" s="22"/>
    </row>
    <row r="19" spans="1:7" ht="15" thickBot="1" x14ac:dyDescent="0.4">
      <c r="A19" s="357"/>
      <c r="B19" s="357"/>
      <c r="C19" s="1"/>
      <c r="D19" s="45"/>
      <c r="E19" s="46"/>
      <c r="F19" s="43">
        <f t="shared" si="0"/>
        <v>0</v>
      </c>
      <c r="G19" s="22"/>
    </row>
    <row r="20" spans="1:7" ht="15" thickBot="1" x14ac:dyDescent="0.4">
      <c r="A20" s="356"/>
      <c r="B20" s="356"/>
      <c r="C20" s="1"/>
      <c r="D20" s="45"/>
      <c r="E20" s="46"/>
      <c r="F20" s="43">
        <f t="shared" si="0"/>
        <v>0</v>
      </c>
      <c r="G20" s="22"/>
    </row>
    <row r="21" spans="1:7" ht="15" thickBot="1" x14ac:dyDescent="0.4">
      <c r="A21" s="366"/>
      <c r="B21" s="366"/>
      <c r="C21" s="1"/>
      <c r="D21" s="45"/>
      <c r="E21" s="46"/>
      <c r="F21" s="43">
        <f t="shared" si="0"/>
        <v>0</v>
      </c>
      <c r="G21" s="22"/>
    </row>
    <row r="22" spans="1:7" ht="15" thickBot="1" x14ac:dyDescent="0.4">
      <c r="A22" s="357"/>
      <c r="B22" s="357"/>
      <c r="C22" s="1"/>
      <c r="D22" s="45"/>
      <c r="E22" s="46"/>
      <c r="F22" s="43">
        <f t="shared" si="0"/>
        <v>0</v>
      </c>
      <c r="G22" s="22"/>
    </row>
    <row r="23" spans="1:7" ht="15" thickBot="1" x14ac:dyDescent="0.4">
      <c r="A23" s="356"/>
      <c r="B23" s="356"/>
      <c r="C23" s="1"/>
      <c r="D23" s="45"/>
      <c r="E23" s="46"/>
      <c r="F23" s="43">
        <f t="shared" si="0"/>
        <v>0</v>
      </c>
      <c r="G23" s="22"/>
    </row>
    <row r="24" spans="1:7" ht="15" thickBot="1" x14ac:dyDescent="0.4">
      <c r="A24" s="366"/>
      <c r="B24" s="366"/>
      <c r="C24" s="1"/>
      <c r="D24" s="45"/>
      <c r="E24" s="46"/>
      <c r="F24" s="43">
        <f t="shared" si="0"/>
        <v>0</v>
      </c>
      <c r="G24" s="22"/>
    </row>
    <row r="25" spans="1:7" ht="15" thickBot="1" x14ac:dyDescent="0.4">
      <c r="A25" s="357"/>
      <c r="B25" s="357"/>
      <c r="C25" s="1"/>
      <c r="D25" s="45"/>
      <c r="E25" s="46"/>
      <c r="F25" s="43">
        <f t="shared" si="0"/>
        <v>0</v>
      </c>
      <c r="G25" s="22"/>
    </row>
    <row r="26" spans="1:7" ht="15" thickBot="1" x14ac:dyDescent="0.4">
      <c r="A26" s="356"/>
      <c r="B26" s="356"/>
      <c r="C26" s="1"/>
      <c r="D26" s="45"/>
      <c r="E26" s="46"/>
      <c r="F26" s="43">
        <f t="shared" si="0"/>
        <v>0</v>
      </c>
      <c r="G26" s="22"/>
    </row>
    <row r="27" spans="1:7" ht="15" thickBot="1" x14ac:dyDescent="0.4">
      <c r="A27" s="366"/>
      <c r="B27" s="366"/>
      <c r="C27" s="1"/>
      <c r="D27" s="45"/>
      <c r="E27" s="46"/>
      <c r="F27" s="43">
        <f t="shared" si="0"/>
        <v>0</v>
      </c>
      <c r="G27" s="22"/>
    </row>
    <row r="28" spans="1:7" ht="15" thickBot="1" x14ac:dyDescent="0.4">
      <c r="A28" s="357"/>
      <c r="B28" s="357"/>
      <c r="C28" s="1"/>
      <c r="D28" s="45"/>
      <c r="E28" s="46"/>
      <c r="F28" s="43">
        <f t="shared" si="0"/>
        <v>0</v>
      </c>
      <c r="G28" s="22"/>
    </row>
    <row r="29" spans="1:7" ht="15" thickBot="1" x14ac:dyDescent="0.4">
      <c r="A29" s="356"/>
      <c r="B29" s="356"/>
      <c r="C29" s="1"/>
      <c r="D29" s="45"/>
      <c r="E29" s="46"/>
      <c r="F29" s="43">
        <f t="shared" si="0"/>
        <v>0</v>
      </c>
      <c r="G29" s="22"/>
    </row>
    <row r="30" spans="1:7" ht="15" thickBot="1" x14ac:dyDescent="0.4">
      <c r="A30" s="366"/>
      <c r="B30" s="366"/>
      <c r="C30" s="1"/>
      <c r="D30" s="45"/>
      <c r="E30" s="46"/>
      <c r="F30" s="43">
        <f t="shared" si="0"/>
        <v>0</v>
      </c>
      <c r="G30" s="22"/>
    </row>
    <row r="31" spans="1:7" ht="15" thickBot="1" x14ac:dyDescent="0.4">
      <c r="A31" s="366"/>
      <c r="B31" s="366"/>
      <c r="C31" s="47"/>
      <c r="D31" s="48"/>
      <c r="E31" s="49"/>
      <c r="F31" s="43">
        <f t="shared" si="0"/>
        <v>0</v>
      </c>
      <c r="G31" s="57"/>
    </row>
    <row r="32" spans="1:7" ht="15" thickBot="1" x14ac:dyDescent="0.4">
      <c r="A32" s="415"/>
      <c r="B32" s="418"/>
      <c r="C32" s="40"/>
      <c r="D32" s="41"/>
      <c r="E32" s="42"/>
      <c r="F32" s="43">
        <f t="shared" si="0"/>
        <v>0</v>
      </c>
      <c r="G32" s="44"/>
    </row>
    <row r="33" spans="1:7" ht="15" thickBot="1" x14ac:dyDescent="0.4">
      <c r="A33" s="416"/>
      <c r="B33" s="366"/>
      <c r="C33" s="1"/>
      <c r="D33" s="45"/>
      <c r="E33" s="46"/>
      <c r="F33" s="43">
        <f t="shared" si="0"/>
        <v>0</v>
      </c>
      <c r="G33" s="23"/>
    </row>
    <row r="34" spans="1:7" ht="15" thickBot="1" x14ac:dyDescent="0.4">
      <c r="A34" s="417"/>
      <c r="B34" s="419"/>
      <c r="C34" s="21"/>
      <c r="D34" s="51"/>
      <c r="E34" s="52"/>
      <c r="F34" s="43">
        <f t="shared" si="0"/>
        <v>0</v>
      </c>
      <c r="G34" s="50"/>
    </row>
    <row r="35" spans="1:7" ht="15" thickBot="1" x14ac:dyDescent="0.4">
      <c r="A35" s="415"/>
      <c r="B35" s="418"/>
      <c r="C35" s="40"/>
      <c r="D35" s="41"/>
      <c r="E35" s="42"/>
      <c r="F35" s="43">
        <f t="shared" si="0"/>
        <v>0</v>
      </c>
      <c r="G35" s="483"/>
    </row>
    <row r="36" spans="1:7" ht="15" thickBot="1" x14ac:dyDescent="0.4">
      <c r="A36" s="416"/>
      <c r="B36" s="366"/>
      <c r="C36" s="1"/>
      <c r="D36" s="45"/>
      <c r="E36" s="46"/>
      <c r="F36" s="43">
        <f t="shared" si="0"/>
        <v>0</v>
      </c>
      <c r="G36" s="484"/>
    </row>
    <row r="37" spans="1:7" ht="15" thickBot="1" x14ac:dyDescent="0.4">
      <c r="A37" s="417"/>
      <c r="B37" s="419"/>
      <c r="C37" s="21"/>
      <c r="D37" s="51"/>
      <c r="E37" s="52"/>
      <c r="F37" s="43">
        <f t="shared" si="0"/>
        <v>0</v>
      </c>
      <c r="G37" s="485"/>
    </row>
    <row r="38" spans="1:7" ht="15" thickBot="1" x14ac:dyDescent="0.4">
      <c r="A38" s="415"/>
      <c r="B38" s="418"/>
      <c r="C38" s="40"/>
      <c r="D38" s="41"/>
      <c r="E38" s="42"/>
      <c r="F38" s="43">
        <f t="shared" si="0"/>
        <v>0</v>
      </c>
      <c r="G38" s="58"/>
    </row>
    <row r="39" spans="1:7" ht="15" thickBot="1" x14ac:dyDescent="0.4">
      <c r="A39" s="416"/>
      <c r="B39" s="366"/>
      <c r="C39" s="1"/>
      <c r="D39" s="45"/>
      <c r="E39" s="46"/>
      <c r="F39" s="43">
        <f t="shared" si="0"/>
        <v>0</v>
      </c>
      <c r="G39" s="23"/>
    </row>
    <row r="40" spans="1:7" ht="15" thickBot="1" x14ac:dyDescent="0.4">
      <c r="A40" s="417"/>
      <c r="B40" s="419"/>
      <c r="C40" s="21"/>
      <c r="D40" s="51"/>
      <c r="E40" s="52"/>
      <c r="F40" s="43">
        <f t="shared" si="0"/>
        <v>0</v>
      </c>
      <c r="G40" s="24"/>
    </row>
    <row r="41" spans="1:7" ht="15" thickBot="1" x14ac:dyDescent="0.4">
      <c r="A41" s="415"/>
      <c r="B41" s="418"/>
      <c r="C41" s="40"/>
      <c r="D41" s="41"/>
      <c r="E41" s="42"/>
      <c r="F41" s="43">
        <f t="shared" si="0"/>
        <v>0</v>
      </c>
      <c r="G41" s="58"/>
    </row>
    <row r="42" spans="1:7" ht="15" thickBot="1" x14ac:dyDescent="0.4">
      <c r="A42" s="416"/>
      <c r="B42" s="366"/>
      <c r="C42" s="1"/>
      <c r="D42" s="45"/>
      <c r="E42" s="46"/>
      <c r="F42" s="43">
        <f t="shared" si="0"/>
        <v>0</v>
      </c>
      <c r="G42" s="23"/>
    </row>
    <row r="43" spans="1:7" ht="15" thickBot="1" x14ac:dyDescent="0.4">
      <c r="A43" s="417"/>
      <c r="B43" s="419"/>
      <c r="C43" s="21"/>
      <c r="D43" s="51"/>
      <c r="E43" s="52"/>
      <c r="F43" s="43"/>
      <c r="G43" s="24"/>
    </row>
    <row r="44" spans="1:7" ht="15" thickBot="1" x14ac:dyDescent="0.4">
      <c r="A44" s="415"/>
      <c r="B44" s="418"/>
      <c r="C44" s="40"/>
      <c r="D44" s="41"/>
      <c r="E44" s="42"/>
      <c r="F44" s="43">
        <f t="shared" si="0"/>
        <v>0</v>
      </c>
      <c r="G44" s="58"/>
    </row>
    <row r="45" spans="1:7" ht="15" thickBot="1" x14ac:dyDescent="0.4">
      <c r="A45" s="416"/>
      <c r="B45" s="366"/>
      <c r="C45" s="1"/>
      <c r="D45" s="45"/>
      <c r="E45" s="46"/>
      <c r="F45" s="43">
        <f t="shared" si="0"/>
        <v>0</v>
      </c>
      <c r="G45" s="23"/>
    </row>
    <row r="46" spans="1:7" ht="15" thickBot="1" x14ac:dyDescent="0.4">
      <c r="A46" s="417"/>
      <c r="B46" s="419"/>
      <c r="C46" s="21"/>
      <c r="D46" s="51"/>
      <c r="E46" s="52"/>
      <c r="F46" s="43"/>
      <c r="G46" s="24"/>
    </row>
    <row r="47" spans="1:7" ht="15" thickBot="1" x14ac:dyDescent="0.4">
      <c r="A47" s="415"/>
      <c r="B47" s="418"/>
      <c r="C47" s="40"/>
      <c r="D47" s="41"/>
      <c r="E47" s="42"/>
      <c r="F47" s="43">
        <f t="shared" si="0"/>
        <v>0</v>
      </c>
      <c r="G47" s="58"/>
    </row>
    <row r="48" spans="1:7" ht="15" thickBot="1" x14ac:dyDescent="0.4">
      <c r="A48" s="416"/>
      <c r="B48" s="366"/>
      <c r="C48" s="1"/>
      <c r="D48" s="45"/>
      <c r="E48" s="46"/>
      <c r="F48" s="43">
        <f t="shared" si="0"/>
        <v>0</v>
      </c>
      <c r="G48" s="23"/>
    </row>
    <row r="49" spans="1:7" ht="15" thickBot="1" x14ac:dyDescent="0.4">
      <c r="A49" s="417"/>
      <c r="B49" s="419"/>
      <c r="C49" s="21"/>
      <c r="D49" s="51"/>
      <c r="E49" s="52"/>
      <c r="F49" s="43"/>
      <c r="G49" s="24"/>
    </row>
    <row r="50" spans="1:7" ht="15" thickBot="1" x14ac:dyDescent="0.4">
      <c r="A50" s="415"/>
      <c r="B50" s="418"/>
      <c r="C50" s="40"/>
      <c r="D50" s="41"/>
      <c r="E50" s="42"/>
      <c r="F50" s="43">
        <f t="shared" si="0"/>
        <v>0</v>
      </c>
      <c r="G50" s="58"/>
    </row>
    <row r="51" spans="1:7" ht="15" thickBot="1" x14ac:dyDescent="0.4">
      <c r="A51" s="416"/>
      <c r="B51" s="366"/>
      <c r="C51" s="1"/>
      <c r="D51" s="45"/>
      <c r="E51" s="46"/>
      <c r="F51" s="43">
        <f t="shared" si="0"/>
        <v>0</v>
      </c>
      <c r="G51" s="23"/>
    </row>
    <row r="52" spans="1:7" ht="15" thickBot="1" x14ac:dyDescent="0.4">
      <c r="A52" s="417"/>
      <c r="B52" s="419"/>
      <c r="C52" s="21"/>
      <c r="D52" s="51"/>
      <c r="E52" s="52"/>
      <c r="F52" s="43"/>
      <c r="G52" s="24"/>
    </row>
    <row r="53" spans="1:7" ht="15" thickBot="1" x14ac:dyDescent="0.4">
      <c r="A53" s="415"/>
      <c r="B53" s="418"/>
      <c r="C53" s="40"/>
      <c r="D53" s="41">
        <v>8</v>
      </c>
      <c r="E53" s="42"/>
      <c r="F53" s="43">
        <f t="shared" si="0"/>
        <v>0</v>
      </c>
      <c r="G53" s="58"/>
    </row>
    <row r="54" spans="1:7" ht="15" thickBot="1" x14ac:dyDescent="0.4">
      <c r="A54" s="416"/>
      <c r="B54" s="366"/>
      <c r="C54" s="1"/>
      <c r="D54" s="45"/>
      <c r="E54" s="46"/>
      <c r="F54" s="43">
        <f t="shared" si="0"/>
        <v>0</v>
      </c>
      <c r="G54" s="23"/>
    </row>
    <row r="55" spans="1:7" ht="15" thickBot="1" x14ac:dyDescent="0.4">
      <c r="A55" s="417"/>
      <c r="B55" s="419"/>
      <c r="C55" s="21"/>
      <c r="D55" s="51"/>
      <c r="E55" s="52"/>
      <c r="F55" s="43"/>
      <c r="G55" s="24"/>
    </row>
    <row r="56" spans="1:7" ht="15" thickBot="1" x14ac:dyDescent="0.4">
      <c r="A56" s="415"/>
      <c r="B56" s="418"/>
      <c r="C56" s="40"/>
      <c r="D56" s="41"/>
      <c r="E56" s="42"/>
      <c r="F56" s="43">
        <f t="shared" si="0"/>
        <v>0</v>
      </c>
      <c r="G56" s="44"/>
    </row>
    <row r="57" spans="1:7" ht="15" thickBot="1" x14ac:dyDescent="0.4">
      <c r="A57" s="416"/>
      <c r="B57" s="366"/>
      <c r="C57" s="1"/>
      <c r="D57" s="45"/>
      <c r="E57" s="46"/>
      <c r="F57" s="43">
        <f t="shared" si="0"/>
        <v>0</v>
      </c>
      <c r="G57" s="23"/>
    </row>
    <row r="58" spans="1:7" ht="15" thickBot="1" x14ac:dyDescent="0.4">
      <c r="A58" s="417"/>
      <c r="B58" s="419"/>
      <c r="C58" s="21"/>
      <c r="D58" s="51"/>
      <c r="E58" s="52"/>
      <c r="F58" s="43">
        <f t="shared" si="0"/>
        <v>0</v>
      </c>
      <c r="G58" s="24"/>
    </row>
    <row r="59" spans="1:7" ht="15" thickBot="1" x14ac:dyDescent="0.4">
      <c r="A59" s="415"/>
      <c r="B59" s="418"/>
      <c r="C59" s="40"/>
      <c r="D59" s="41"/>
      <c r="E59" s="42"/>
      <c r="F59" s="43">
        <f t="shared" si="0"/>
        <v>0</v>
      </c>
      <c r="G59" s="44"/>
    </row>
    <row r="60" spans="1:7" ht="15" thickBot="1" x14ac:dyDescent="0.4">
      <c r="A60" s="416"/>
      <c r="B60" s="366"/>
      <c r="C60" s="1"/>
      <c r="D60" s="45"/>
      <c r="E60" s="46"/>
      <c r="F60" s="43">
        <f t="shared" si="0"/>
        <v>0</v>
      </c>
      <c r="G60" s="23"/>
    </row>
    <row r="61" spans="1:7" ht="15" thickBot="1" x14ac:dyDescent="0.4">
      <c r="A61" s="417"/>
      <c r="B61" s="419"/>
      <c r="C61" s="21"/>
      <c r="D61" s="51"/>
      <c r="E61" s="52"/>
      <c r="F61" s="43">
        <f t="shared" si="0"/>
        <v>0</v>
      </c>
      <c r="G61" s="24"/>
    </row>
    <row r="62" spans="1:7" ht="15" thickBot="1" x14ac:dyDescent="0.4">
      <c r="A62" s="415"/>
      <c r="B62" s="418"/>
      <c r="C62" s="40"/>
      <c r="D62" s="41"/>
      <c r="E62" s="42"/>
      <c r="F62" s="43">
        <f t="shared" si="0"/>
        <v>0</v>
      </c>
      <c r="G62" s="44"/>
    </row>
    <row r="63" spans="1:7" ht="15" thickBot="1" x14ac:dyDescent="0.4">
      <c r="A63" s="416"/>
      <c r="B63" s="366"/>
      <c r="C63" s="1"/>
      <c r="D63" s="45"/>
      <c r="E63" s="46"/>
      <c r="F63" s="43">
        <f t="shared" si="0"/>
        <v>0</v>
      </c>
      <c r="G63" s="23"/>
    </row>
    <row r="64" spans="1:7" ht="15" thickBot="1" x14ac:dyDescent="0.4">
      <c r="A64" s="417"/>
      <c r="B64" s="419"/>
      <c r="C64" s="21"/>
      <c r="D64" s="51"/>
      <c r="E64" s="52"/>
      <c r="F64" s="43">
        <f t="shared" si="0"/>
        <v>0</v>
      </c>
      <c r="G64" s="24"/>
    </row>
    <row r="65" spans="1:7" ht="15" thickBot="1" x14ac:dyDescent="0.4">
      <c r="A65" s="415"/>
      <c r="B65" s="418"/>
      <c r="C65" s="40"/>
      <c r="D65" s="41"/>
      <c r="E65" s="42"/>
      <c r="F65" s="43">
        <f t="shared" si="0"/>
        <v>0</v>
      </c>
      <c r="G65" s="44"/>
    </row>
    <row r="66" spans="1:7" ht="15" thickBot="1" x14ac:dyDescent="0.4">
      <c r="A66" s="416"/>
      <c r="B66" s="366"/>
      <c r="C66" s="1"/>
      <c r="D66" s="45"/>
      <c r="E66" s="46"/>
      <c r="F66" s="43">
        <f t="shared" si="0"/>
        <v>0</v>
      </c>
      <c r="G66" s="23"/>
    </row>
    <row r="67" spans="1:7" ht="15" thickBot="1" x14ac:dyDescent="0.4">
      <c r="A67" s="417"/>
      <c r="B67" s="419"/>
      <c r="C67" s="21"/>
      <c r="D67" s="51"/>
      <c r="E67" s="52"/>
      <c r="F67" s="43">
        <f t="shared" si="0"/>
        <v>0</v>
      </c>
      <c r="G67" s="24"/>
    </row>
    <row r="68" spans="1:7" ht="15" thickBot="1" x14ac:dyDescent="0.4">
      <c r="A68" s="415"/>
      <c r="B68" s="418"/>
      <c r="C68" s="40"/>
      <c r="D68" s="41"/>
      <c r="E68" s="42"/>
      <c r="F68" s="43">
        <f t="shared" si="0"/>
        <v>0</v>
      </c>
      <c r="G68" s="44"/>
    </row>
    <row r="69" spans="1:7" ht="15" thickBot="1" x14ac:dyDescent="0.4">
      <c r="A69" s="416"/>
      <c r="B69" s="366"/>
      <c r="C69" s="1"/>
      <c r="D69" s="45"/>
      <c r="E69" s="46"/>
      <c r="F69" s="43">
        <f t="shared" si="0"/>
        <v>0</v>
      </c>
      <c r="G69" s="23"/>
    </row>
    <row r="70" spans="1:7" ht="15" thickBot="1" x14ac:dyDescent="0.4">
      <c r="A70" s="417"/>
      <c r="B70" s="419"/>
      <c r="C70" s="21"/>
      <c r="D70" s="51"/>
      <c r="E70" s="52"/>
      <c r="F70" s="43">
        <f t="shared" si="0"/>
        <v>0</v>
      </c>
      <c r="G70" s="24"/>
    </row>
    <row r="71" spans="1:7" ht="15" thickBot="1" x14ac:dyDescent="0.4">
      <c r="A71" s="415"/>
      <c r="B71" s="418"/>
      <c r="C71" s="40"/>
      <c r="D71" s="41"/>
      <c r="E71" s="42"/>
      <c r="F71" s="43">
        <f t="shared" si="0"/>
        <v>0</v>
      </c>
      <c r="G71" s="44"/>
    </row>
    <row r="72" spans="1:7" ht="15" thickBot="1" x14ac:dyDescent="0.4">
      <c r="A72" s="416"/>
      <c r="B72" s="366"/>
      <c r="C72" s="1"/>
      <c r="D72" s="45"/>
      <c r="E72" s="46"/>
      <c r="F72" s="43">
        <f t="shared" si="0"/>
        <v>0</v>
      </c>
      <c r="G72" s="23"/>
    </row>
    <row r="73" spans="1:7" ht="15" thickBot="1" x14ac:dyDescent="0.4">
      <c r="A73" s="417"/>
      <c r="B73" s="419"/>
      <c r="C73" s="21"/>
      <c r="D73" s="51"/>
      <c r="E73" s="52"/>
      <c r="F73" s="43">
        <f t="shared" si="0"/>
        <v>0</v>
      </c>
      <c r="G73" s="24"/>
    </row>
    <row r="74" spans="1:7" ht="15" thickBot="1" x14ac:dyDescent="0.4">
      <c r="A74" s="415"/>
      <c r="B74" s="418"/>
      <c r="C74" s="40"/>
      <c r="D74" s="41"/>
      <c r="E74" s="42"/>
      <c r="F74" s="43">
        <f t="shared" si="0"/>
        <v>0</v>
      </c>
      <c r="G74" s="44"/>
    </row>
    <row r="75" spans="1:7" ht="15" thickBot="1" x14ac:dyDescent="0.4">
      <c r="A75" s="416"/>
      <c r="B75" s="366"/>
      <c r="C75" s="1"/>
      <c r="D75" s="45"/>
      <c r="E75" s="46"/>
      <c r="F75" s="43">
        <f t="shared" si="0"/>
        <v>0</v>
      </c>
      <c r="G75" s="23"/>
    </row>
    <row r="76" spans="1:7" ht="15" thickBot="1" x14ac:dyDescent="0.4">
      <c r="A76" s="417"/>
      <c r="B76" s="419"/>
      <c r="C76" s="21"/>
      <c r="D76" s="51"/>
      <c r="E76" s="52"/>
      <c r="F76" s="43">
        <f t="shared" ref="F76:F103" si="1">D76*E76</f>
        <v>0</v>
      </c>
      <c r="G76" s="24"/>
    </row>
    <row r="77" spans="1:7" ht="15" thickBot="1" x14ac:dyDescent="0.4">
      <c r="A77" s="415"/>
      <c r="B77" s="418"/>
      <c r="C77" s="40"/>
      <c r="D77" s="41"/>
      <c r="E77" s="42"/>
      <c r="F77" s="43">
        <f t="shared" si="1"/>
        <v>0</v>
      </c>
      <c r="G77" s="44"/>
    </row>
    <row r="78" spans="1:7" ht="15" thickBot="1" x14ac:dyDescent="0.4">
      <c r="A78" s="416"/>
      <c r="B78" s="366"/>
      <c r="C78" s="1"/>
      <c r="D78" s="45"/>
      <c r="E78" s="46"/>
      <c r="F78" s="43">
        <f t="shared" si="1"/>
        <v>0</v>
      </c>
      <c r="G78" s="23"/>
    </row>
    <row r="79" spans="1:7" ht="15" thickBot="1" x14ac:dyDescent="0.4">
      <c r="A79" s="417"/>
      <c r="B79" s="419"/>
      <c r="C79" s="21"/>
      <c r="D79" s="51"/>
      <c r="E79" s="52"/>
      <c r="F79" s="43">
        <f t="shared" si="1"/>
        <v>0</v>
      </c>
      <c r="G79" s="24"/>
    </row>
    <row r="80" spans="1:7" ht="15" thickBot="1" x14ac:dyDescent="0.4">
      <c r="A80" s="415"/>
      <c r="B80" s="418"/>
      <c r="C80" s="40"/>
      <c r="D80" s="41"/>
      <c r="E80" s="42"/>
      <c r="F80" s="43">
        <f t="shared" si="1"/>
        <v>0</v>
      </c>
      <c r="G80" s="44"/>
    </row>
    <row r="81" spans="1:7" ht="15" thickBot="1" x14ac:dyDescent="0.4">
      <c r="A81" s="416"/>
      <c r="B81" s="366"/>
      <c r="C81" s="1"/>
      <c r="D81" s="45"/>
      <c r="E81" s="46"/>
      <c r="F81" s="43">
        <f t="shared" si="1"/>
        <v>0</v>
      </c>
      <c r="G81" s="23"/>
    </row>
    <row r="82" spans="1:7" ht="15" thickBot="1" x14ac:dyDescent="0.4">
      <c r="A82" s="417"/>
      <c r="B82" s="419"/>
      <c r="C82" s="21"/>
      <c r="D82" s="51"/>
      <c r="E82" s="52"/>
      <c r="F82" s="43">
        <f t="shared" si="1"/>
        <v>0</v>
      </c>
      <c r="G82" s="24"/>
    </row>
    <row r="83" spans="1:7" ht="15" thickBot="1" x14ac:dyDescent="0.4">
      <c r="A83" s="415"/>
      <c r="B83" s="418"/>
      <c r="C83" s="40"/>
      <c r="D83" s="41"/>
      <c r="E83" s="42"/>
      <c r="F83" s="43">
        <f t="shared" si="1"/>
        <v>0</v>
      </c>
      <c r="G83" s="44"/>
    </row>
    <row r="84" spans="1:7" ht="15" thickBot="1" x14ac:dyDescent="0.4">
      <c r="A84" s="416"/>
      <c r="B84" s="366"/>
      <c r="C84" s="1"/>
      <c r="D84" s="45"/>
      <c r="E84" s="46"/>
      <c r="F84" s="43">
        <f t="shared" si="1"/>
        <v>0</v>
      </c>
      <c r="G84" s="23"/>
    </row>
    <row r="85" spans="1:7" ht="15" thickBot="1" x14ac:dyDescent="0.4">
      <c r="A85" s="417"/>
      <c r="B85" s="419"/>
      <c r="C85" s="21"/>
      <c r="D85" s="51"/>
      <c r="E85" s="52"/>
      <c r="F85" s="43">
        <f t="shared" si="1"/>
        <v>0</v>
      </c>
      <c r="G85" s="24"/>
    </row>
    <row r="86" spans="1:7" ht="15" thickBot="1" x14ac:dyDescent="0.4">
      <c r="A86" s="415"/>
      <c r="B86" s="418"/>
      <c r="C86" s="40"/>
      <c r="D86" s="41"/>
      <c r="E86" s="42"/>
      <c r="F86" s="43">
        <f t="shared" si="1"/>
        <v>0</v>
      </c>
      <c r="G86" s="44"/>
    </row>
    <row r="87" spans="1:7" ht="15" thickBot="1" x14ac:dyDescent="0.4">
      <c r="A87" s="416"/>
      <c r="B87" s="366"/>
      <c r="C87" s="1"/>
      <c r="D87" s="45"/>
      <c r="E87" s="46"/>
      <c r="F87" s="43">
        <f t="shared" si="1"/>
        <v>0</v>
      </c>
      <c r="G87" s="23"/>
    </row>
    <row r="88" spans="1:7" ht="15" thickBot="1" x14ac:dyDescent="0.4">
      <c r="A88" s="417"/>
      <c r="B88" s="419"/>
      <c r="C88" s="21"/>
      <c r="D88" s="51"/>
      <c r="E88" s="52"/>
      <c r="F88" s="43">
        <f t="shared" si="1"/>
        <v>0</v>
      </c>
      <c r="G88" s="24"/>
    </row>
    <row r="89" spans="1:7" ht="15" thickBot="1" x14ac:dyDescent="0.4">
      <c r="A89" s="415"/>
      <c r="B89" s="418"/>
      <c r="C89" s="40"/>
      <c r="D89" s="41"/>
      <c r="E89" s="42"/>
      <c r="F89" s="43">
        <f t="shared" si="1"/>
        <v>0</v>
      </c>
      <c r="G89" s="44"/>
    </row>
    <row r="90" spans="1:7" ht="15" thickBot="1" x14ac:dyDescent="0.4">
      <c r="A90" s="416"/>
      <c r="B90" s="366"/>
      <c r="C90" s="1"/>
      <c r="D90" s="45"/>
      <c r="E90" s="46"/>
      <c r="F90" s="43">
        <f t="shared" si="1"/>
        <v>0</v>
      </c>
      <c r="G90" s="23"/>
    </row>
    <row r="91" spans="1:7" ht="15" thickBot="1" x14ac:dyDescent="0.4">
      <c r="A91" s="417"/>
      <c r="B91" s="419"/>
      <c r="C91" s="21"/>
      <c r="D91" s="51"/>
      <c r="E91" s="52"/>
      <c r="F91" s="43">
        <f t="shared" si="1"/>
        <v>0</v>
      </c>
      <c r="G91" s="24"/>
    </row>
    <row r="92" spans="1:7" ht="15" thickBot="1" x14ac:dyDescent="0.4">
      <c r="A92" s="415"/>
      <c r="B92" s="418"/>
      <c r="C92" s="40"/>
      <c r="D92" s="41"/>
      <c r="E92" s="42"/>
      <c r="F92" s="43">
        <f t="shared" si="1"/>
        <v>0</v>
      </c>
      <c r="G92" s="44"/>
    </row>
    <row r="93" spans="1:7" ht="15" thickBot="1" x14ac:dyDescent="0.4">
      <c r="A93" s="416"/>
      <c r="B93" s="366"/>
      <c r="C93" s="1"/>
      <c r="D93" s="45"/>
      <c r="E93" s="46"/>
      <c r="F93" s="43">
        <f t="shared" si="1"/>
        <v>0</v>
      </c>
      <c r="G93" s="23"/>
    </row>
    <row r="94" spans="1:7" ht="15" thickBot="1" x14ac:dyDescent="0.4">
      <c r="A94" s="417"/>
      <c r="B94" s="419"/>
      <c r="C94" s="21"/>
      <c r="D94" s="51"/>
      <c r="E94" s="52"/>
      <c r="F94" s="43">
        <f t="shared" si="1"/>
        <v>0</v>
      </c>
      <c r="G94" s="24"/>
    </row>
    <row r="95" spans="1:7" ht="15" thickBot="1" x14ac:dyDescent="0.4">
      <c r="A95" s="415"/>
      <c r="B95" s="418"/>
      <c r="C95" s="40"/>
      <c r="D95" s="41"/>
      <c r="E95" s="42"/>
      <c r="F95" s="43">
        <f t="shared" si="1"/>
        <v>0</v>
      </c>
      <c r="G95" s="44"/>
    </row>
    <row r="96" spans="1:7" ht="15" thickBot="1" x14ac:dyDescent="0.4">
      <c r="A96" s="416"/>
      <c r="B96" s="366"/>
      <c r="C96" s="1"/>
      <c r="D96" s="45"/>
      <c r="E96" s="46"/>
      <c r="F96" s="43">
        <f t="shared" si="1"/>
        <v>0</v>
      </c>
      <c r="G96" s="23"/>
    </row>
    <row r="97" spans="1:7" ht="15" thickBot="1" x14ac:dyDescent="0.4">
      <c r="A97" s="417"/>
      <c r="B97" s="419"/>
      <c r="C97" s="21"/>
      <c r="D97" s="51"/>
      <c r="E97" s="52"/>
      <c r="F97" s="43">
        <f t="shared" si="1"/>
        <v>0</v>
      </c>
      <c r="G97" s="24"/>
    </row>
    <row r="98" spans="1:7" ht="15" thickBot="1" x14ac:dyDescent="0.4">
      <c r="A98" s="415"/>
      <c r="B98" s="418"/>
      <c r="C98" s="40"/>
      <c r="D98" s="41"/>
      <c r="E98" s="42"/>
      <c r="F98" s="43">
        <f t="shared" si="1"/>
        <v>0</v>
      </c>
      <c r="G98" s="44"/>
    </row>
    <row r="99" spans="1:7" ht="15" thickBot="1" x14ac:dyDescent="0.4">
      <c r="A99" s="416"/>
      <c r="B99" s="366"/>
      <c r="C99" s="1"/>
      <c r="D99" s="45">
        <v>65</v>
      </c>
      <c r="E99" s="46">
        <v>0</v>
      </c>
      <c r="F99" s="43">
        <f t="shared" si="1"/>
        <v>0</v>
      </c>
      <c r="G99" s="23"/>
    </row>
    <row r="100" spans="1:7" ht="15" thickBot="1" x14ac:dyDescent="0.4">
      <c r="A100" s="417"/>
      <c r="B100" s="419"/>
      <c r="C100" s="21"/>
      <c r="D100" s="51"/>
      <c r="E100" s="52"/>
      <c r="F100" s="43">
        <f t="shared" si="1"/>
        <v>0</v>
      </c>
      <c r="G100" s="24"/>
    </row>
    <row r="101" spans="1:7" ht="15" thickBot="1" x14ac:dyDescent="0.4">
      <c r="A101" s="415"/>
      <c r="B101" s="418"/>
      <c r="C101" s="40"/>
      <c r="D101" s="41"/>
      <c r="E101" s="42"/>
      <c r="F101" s="59">
        <f t="shared" si="1"/>
        <v>0</v>
      </c>
      <c r="G101" s="44"/>
    </row>
    <row r="102" spans="1:7" ht="15" thickBot="1" x14ac:dyDescent="0.4">
      <c r="A102" s="416"/>
      <c r="B102" s="366"/>
      <c r="C102" s="1"/>
      <c r="D102" s="45"/>
      <c r="E102" s="46"/>
      <c r="F102" s="59">
        <f t="shared" si="1"/>
        <v>0</v>
      </c>
      <c r="G102" s="23"/>
    </row>
    <row r="103" spans="1:7" ht="15" thickBot="1" x14ac:dyDescent="0.4">
      <c r="A103" s="417"/>
      <c r="B103" s="419"/>
      <c r="C103" s="21"/>
      <c r="D103" s="51"/>
      <c r="E103" s="52"/>
      <c r="F103" s="59">
        <f t="shared" si="1"/>
        <v>0</v>
      </c>
      <c r="G103" s="24"/>
    </row>
  </sheetData>
  <mergeCells count="65">
    <mergeCell ref="A8:A10"/>
    <mergeCell ref="B8:B10"/>
    <mergeCell ref="A11:A13"/>
    <mergeCell ref="B11:B13"/>
    <mergeCell ref="A14:A16"/>
    <mergeCell ref="B15:B16"/>
    <mergeCell ref="A17:A19"/>
    <mergeCell ref="B18:B19"/>
    <mergeCell ref="A20:A22"/>
    <mergeCell ref="B20:B22"/>
    <mergeCell ref="A23:A25"/>
    <mergeCell ref="B23:B25"/>
    <mergeCell ref="A26:A28"/>
    <mergeCell ref="B26:B28"/>
    <mergeCell ref="A29:A31"/>
    <mergeCell ref="B29:B31"/>
    <mergeCell ref="A32:A34"/>
    <mergeCell ref="B32:B34"/>
    <mergeCell ref="G35:G37"/>
    <mergeCell ref="A38:A40"/>
    <mergeCell ref="B38:B40"/>
    <mergeCell ref="A44:A46"/>
    <mergeCell ref="B44:B46"/>
    <mergeCell ref="A41:A43"/>
    <mergeCell ref="B41:B43"/>
    <mergeCell ref="A35:A37"/>
    <mergeCell ref="B35:B37"/>
    <mergeCell ref="A47:A49"/>
    <mergeCell ref="B47:B49"/>
    <mergeCell ref="A50:A52"/>
    <mergeCell ref="B50:B52"/>
    <mergeCell ref="A53:A55"/>
    <mergeCell ref="B53:B55"/>
    <mergeCell ref="A56:A58"/>
    <mergeCell ref="B56:B58"/>
    <mergeCell ref="A59:A61"/>
    <mergeCell ref="B59:B61"/>
    <mergeCell ref="A62:A64"/>
    <mergeCell ref="B62:B64"/>
    <mergeCell ref="A65:A67"/>
    <mergeCell ref="B65:B67"/>
    <mergeCell ref="A68:A70"/>
    <mergeCell ref="B68:B70"/>
    <mergeCell ref="A71:A73"/>
    <mergeCell ref="B71:B73"/>
    <mergeCell ref="A74:A76"/>
    <mergeCell ref="B74:B76"/>
    <mergeCell ref="A77:A79"/>
    <mergeCell ref="B77:B79"/>
    <mergeCell ref="A80:A82"/>
    <mergeCell ref="B80:B82"/>
    <mergeCell ref="A83:A85"/>
    <mergeCell ref="B83:B85"/>
    <mergeCell ref="A86:A88"/>
    <mergeCell ref="B86:B88"/>
    <mergeCell ref="A98:A100"/>
    <mergeCell ref="B98:B100"/>
    <mergeCell ref="A101:A103"/>
    <mergeCell ref="B101:B103"/>
    <mergeCell ref="A89:A91"/>
    <mergeCell ref="B89:B91"/>
    <mergeCell ref="A92:A94"/>
    <mergeCell ref="B92:B94"/>
    <mergeCell ref="A95:A97"/>
    <mergeCell ref="B95:B9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Order total</vt:lpstr>
      <vt:lpstr>Destination packs</vt:lpstr>
      <vt:lpstr>Crabs</vt:lpstr>
      <vt:lpstr>Shrimp</vt:lpstr>
      <vt:lpstr>Tarpon</vt:lpstr>
      <vt:lpstr>Baitfish</vt:lpstr>
      <vt:lpstr>Annet</vt:lpstr>
      <vt:lpstr>Ark 7</vt:lpstr>
      <vt:lpstr>Ark8</vt:lpstr>
      <vt:lpstr>Ark10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øystein vallestad Næss</dc:creator>
  <cp:keywords/>
  <dc:description/>
  <cp:lastModifiedBy>øystein vallestad Næss</cp:lastModifiedBy>
  <cp:revision/>
  <dcterms:created xsi:type="dcterms:W3CDTF">2022-01-08T16:54:22Z</dcterms:created>
  <dcterms:modified xsi:type="dcterms:W3CDTF">2025-08-04T20:32:11Z</dcterms:modified>
  <cp:category/>
  <cp:contentStatus/>
</cp:coreProperties>
</file>